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w.5A-2014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<sst xmlns="http://schemas.openxmlformats.org/spreadsheetml/2006/main" count="58" uniqueCount="12">
  <si>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</si>
  <si>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</si>
  <si>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</si>
  <si>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</si>
  <si>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</si>
  <si>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</si>
  <si>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</si>
  <si>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</si>
  <si>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</si>
  <si>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</si>
  <si>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 xml:space="preserve">Sw.5A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แม่น้ำปาย บ้านท่าโปร่งแดง  อ.เมือง จ.แม่ฮ่องสอน </t>
    </r>
    <r>
      <rPr>
        <sz val="16"/>
        <color indexed="12"/>
        <rFont val="AngsanaUPC"/>
        <family val="1"/>
      </rPr>
      <t>(16 มิ.ย.2558 )</t>
    </r>
  </si>
  <si>
    <t>(1 Apr,2014 - 31 Mar, 2015)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</si>
</sst>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000"/>
    <numFmt numFmtId="210" formatCode="0.00000000000000000"/>
    <numFmt numFmtId="211" formatCode="0.000000000000000000"/>
    <numFmt numFmtId="212" formatCode="0.0000000000000000000"/>
    <numFmt numFmtId="213" formatCode="0.0000000000000"/>
    <numFmt numFmtId="214" formatCode="0.000000000000"/>
    <numFmt numFmtId="215" formatCode="0.00000000000"/>
    <numFmt numFmtId="216" formatCode="0.0000000000"/>
    <numFmt numFmtId="217" formatCode="0.000000000"/>
    <numFmt numFmtId="218" formatCode="0.00000000"/>
    <numFmt numFmtId="219" formatCode="0.0000000"/>
    <numFmt numFmtId="220" formatCode="0.000000"/>
    <numFmt numFmtId="221" formatCode="0.00000"/>
    <numFmt numFmtId="222" formatCode="0.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6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7" fontId="9" fillId="0" borderId="0" xfId="0" applyNumberFormat="1" applyFont="1" applyAlignment="1">
      <alignment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08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4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15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203" fontId="9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5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55"/>
  <sheetViews>
    <sheetView tabSelected="1" workbookViewId="0" topLeftCell="A10">
      <selection activeCell="R10" sqref="R1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4" max="14" width="9.77734375" style="0" customWidth="1"/>
    <col min="15" max="15" width="10.3359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175.757</v>
      </c>
      <c r="O2" s="3"/>
      <c r="P2" s="3"/>
      <c r="Q2" s="3"/>
      <c r="R2" s="3"/>
      <c r="S2" s="3"/>
      <c r="T2" s="3"/>
    </row>
    <row r="3" spans="1:20" ht="22.5" customHeight="1">
      <c r="A3" s="50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5"/>
      <c r="N3" s="55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53"/>
      <c r="N4" s="54"/>
      <c r="O4" s="48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8</v>
      </c>
      <c r="N5" s="4" t="s">
        <v>9</v>
      </c>
      <c r="O5" s="3"/>
      <c r="P5" s="46" t="s">
        <v>7</v>
      </c>
      <c r="Q5" s="3"/>
      <c r="R5" s="3"/>
      <c r="S5" s="3"/>
      <c r="T5" s="3"/>
    </row>
    <row r="6" spans="1:20" ht="16.5" customHeight="1">
      <c r="A6" s="9">
        <v>175.2</v>
      </c>
      <c r="B6" s="10">
        <f>A6-N2</f>
        <v>-0.5570000000000164</v>
      </c>
      <c r="C6" s="11">
        <v>0</v>
      </c>
      <c r="D6" s="9">
        <f>+A55+0.01</f>
        <v>175.69999999999953</v>
      </c>
      <c r="E6" s="10">
        <f>+B55+0.01</f>
        <v>-0.05700000000001602</v>
      </c>
      <c r="F6" s="12">
        <f>+C55+$N$10/10</f>
        <v>23.000000000000004</v>
      </c>
      <c r="G6" s="9">
        <f>+D55+0.01</f>
        <v>176.19999999999908</v>
      </c>
      <c r="H6" s="10">
        <f>+E55+0.01</f>
        <v>0.44299999999998424</v>
      </c>
      <c r="I6" s="12">
        <f>+F55+$N$15/10</f>
        <v>63.59999999999996</v>
      </c>
      <c r="J6" s="9">
        <f>+G55+0.01</f>
        <v>176.69999999999862</v>
      </c>
      <c r="K6" s="10">
        <f>+H55+0.01</f>
        <v>0.9429999999999846</v>
      </c>
      <c r="L6" s="13">
        <f>+I55+$N$20/10</f>
        <v>111.00000000000004</v>
      </c>
      <c r="M6" s="14">
        <v>175.2</v>
      </c>
      <c r="N6" s="3">
        <v>1.8</v>
      </c>
      <c r="O6" s="15"/>
      <c r="P6" s="47">
        <v>0</v>
      </c>
      <c r="Q6" s="3"/>
      <c r="R6" s="3"/>
      <c r="S6" s="3"/>
      <c r="T6" s="3"/>
    </row>
    <row r="7" spans="1:20" ht="16.5" customHeight="1">
      <c r="A7" s="16">
        <f aca="true" t="shared" si="0" ref="A7:A38">+A6+0.01</f>
        <v>175.20999999999998</v>
      </c>
      <c r="B7" s="17">
        <f aca="true" t="shared" si="1" ref="B7:B38">+B6+0.01</f>
        <v>-0.5470000000000164</v>
      </c>
      <c r="C7" s="12">
        <f aca="true" t="shared" si="2" ref="C7:C16">+C6+$N$6/10</f>
        <v>0.18</v>
      </c>
      <c r="D7" s="16">
        <f aca="true" t="shared" si="3" ref="D7:D38">+D6+0.01</f>
        <v>175.70999999999952</v>
      </c>
      <c r="E7" s="17">
        <f aca="true" t="shared" si="4" ref="E7:E38">+E6+0.01</f>
        <v>-0.047000000000016015</v>
      </c>
      <c r="F7" s="12">
        <f aca="true" t="shared" si="5" ref="F7:F16">+F6+$N$11/10</f>
        <v>23.710000000000004</v>
      </c>
      <c r="G7" s="16">
        <f aca="true" t="shared" si="6" ref="G7:G38">+G6+0.01</f>
        <v>176.20999999999907</v>
      </c>
      <c r="H7" s="17">
        <f aca="true" t="shared" si="7" ref="H7:H38">+H6+0.01</f>
        <v>0.45299999999998425</v>
      </c>
      <c r="I7" s="12">
        <f aca="true" t="shared" si="8" ref="I7:I16">+I6+$N$16/10</f>
        <v>64.51999999999995</v>
      </c>
      <c r="J7" s="16">
        <f aca="true" t="shared" si="9" ref="J7:J38">+J6+0.01</f>
        <v>176.70999999999862</v>
      </c>
      <c r="K7" s="17">
        <f aca="true" t="shared" si="10" ref="K7:K38">+K6+0.01</f>
        <v>0.9529999999999846</v>
      </c>
      <c r="L7" s="12">
        <f aca="true" t="shared" si="11" ref="L7:L16">+L6+$N$21/10</f>
        <v>112.00000000000004</v>
      </c>
      <c r="M7" s="14">
        <f>M6+0.1</f>
        <v>175.29999999999998</v>
      </c>
      <c r="N7" s="3">
        <v>3.1</v>
      </c>
      <c r="O7" s="3"/>
      <c r="P7" s="47">
        <f>P6+N6</f>
        <v>1.8</v>
      </c>
      <c r="Q7" s="3"/>
      <c r="R7" s="3"/>
      <c r="S7" s="3"/>
      <c r="T7" s="3"/>
    </row>
    <row r="8" spans="1:20" ht="16.5" customHeight="1">
      <c r="A8" s="16">
        <f t="shared" si="0"/>
        <v>175.21999999999997</v>
      </c>
      <c r="B8" s="17">
        <f t="shared" si="1"/>
        <v>-0.5370000000000164</v>
      </c>
      <c r="C8" s="12">
        <f t="shared" si="2"/>
        <v>0.36</v>
      </c>
      <c r="D8" s="16">
        <f t="shared" si="3"/>
        <v>175.71999999999952</v>
      </c>
      <c r="E8" s="17">
        <f t="shared" si="4"/>
        <v>-0.03700000000001601</v>
      </c>
      <c r="F8" s="12">
        <f t="shared" si="5"/>
        <v>24.420000000000005</v>
      </c>
      <c r="G8" s="16">
        <f t="shared" si="6"/>
        <v>176.21999999999906</v>
      </c>
      <c r="H8" s="17">
        <f t="shared" si="7"/>
        <v>0.46299999999998426</v>
      </c>
      <c r="I8" s="12">
        <f t="shared" si="8"/>
        <v>65.43999999999996</v>
      </c>
      <c r="J8" s="16">
        <f t="shared" si="9"/>
        <v>176.7199999999986</v>
      </c>
      <c r="K8" s="17">
        <f t="shared" si="10"/>
        <v>0.9629999999999846</v>
      </c>
      <c r="L8" s="12">
        <f t="shared" si="11"/>
        <v>113.00000000000004</v>
      </c>
      <c r="M8" s="14">
        <f aca="true" t="shared" si="12" ref="M8:M40">M7+0.1</f>
        <v>175.39999999999998</v>
      </c>
      <c r="N8" s="3">
        <v>4.9</v>
      </c>
      <c r="O8" s="3"/>
      <c r="P8" s="47">
        <f aca="true" t="shared" si="13" ref="P8:P40">P7+N7</f>
        <v>4.9</v>
      </c>
      <c r="Q8" s="3"/>
      <c r="R8" s="3"/>
      <c r="S8" s="3"/>
      <c r="T8" s="3"/>
    </row>
    <row r="9" spans="1:20" ht="16.5" customHeight="1">
      <c r="A9" s="16">
        <f t="shared" si="0"/>
        <v>175.22999999999996</v>
      </c>
      <c r="B9" s="17">
        <f t="shared" si="1"/>
        <v>-0.5270000000000163</v>
      </c>
      <c r="C9" s="12">
        <f t="shared" si="2"/>
        <v>0.54</v>
      </c>
      <c r="D9" s="16">
        <f t="shared" si="3"/>
        <v>175.7299999999995</v>
      </c>
      <c r="E9" s="17">
        <f t="shared" si="4"/>
        <v>-0.02700000000001601</v>
      </c>
      <c r="F9" s="12">
        <f t="shared" si="5"/>
        <v>25.130000000000006</v>
      </c>
      <c r="G9" s="16">
        <f t="shared" si="6"/>
        <v>176.22999999999905</v>
      </c>
      <c r="H9" s="17">
        <f t="shared" si="7"/>
        <v>0.47299999999998427</v>
      </c>
      <c r="I9" s="12">
        <f t="shared" si="8"/>
        <v>66.35999999999996</v>
      </c>
      <c r="J9" s="16">
        <f t="shared" si="9"/>
        <v>176.7299999999986</v>
      </c>
      <c r="K9" s="17">
        <f t="shared" si="10"/>
        <v>0.9729999999999847</v>
      </c>
      <c r="L9" s="12">
        <f t="shared" si="11"/>
        <v>114.00000000000004</v>
      </c>
      <c r="M9" s="14">
        <f t="shared" si="12"/>
        <v>175.49999999999997</v>
      </c>
      <c r="N9" s="3">
        <v>6.4</v>
      </c>
      <c r="O9" s="3"/>
      <c r="P9" s="47">
        <f t="shared" si="13"/>
        <v>9.8</v>
      </c>
      <c r="Q9" s="3"/>
      <c r="R9" s="3"/>
      <c r="S9" s="3"/>
      <c r="T9" s="3"/>
    </row>
    <row r="10" spans="1:20" ht="16.5" customHeight="1">
      <c r="A10" s="16">
        <f t="shared" si="0"/>
        <v>175.23999999999995</v>
      </c>
      <c r="B10" s="17">
        <f t="shared" si="1"/>
        <v>-0.5170000000000163</v>
      </c>
      <c r="C10" s="12">
        <f t="shared" si="2"/>
        <v>0.72</v>
      </c>
      <c r="D10" s="16">
        <f t="shared" si="3"/>
        <v>175.7399999999995</v>
      </c>
      <c r="E10" s="17">
        <f t="shared" si="4"/>
        <v>-0.01700000000001601</v>
      </c>
      <c r="F10" s="12">
        <f t="shared" si="5"/>
        <v>25.840000000000007</v>
      </c>
      <c r="G10" s="16">
        <f t="shared" si="6"/>
        <v>176.23999999999904</v>
      </c>
      <c r="H10" s="17">
        <f t="shared" si="7"/>
        <v>0.4829999999999843</v>
      </c>
      <c r="I10" s="12">
        <f t="shared" si="8"/>
        <v>67.27999999999996</v>
      </c>
      <c r="J10" s="16">
        <f t="shared" si="9"/>
        <v>176.7399999999986</v>
      </c>
      <c r="K10" s="17">
        <f t="shared" si="10"/>
        <v>0.9829999999999847</v>
      </c>
      <c r="L10" s="12">
        <f t="shared" si="11"/>
        <v>115.00000000000004</v>
      </c>
      <c r="M10" s="14">
        <f t="shared" si="12"/>
        <v>175.59999999999997</v>
      </c>
      <c r="N10" s="3">
        <v>6.8</v>
      </c>
      <c r="O10" s="3"/>
      <c r="P10" s="47">
        <f t="shared" si="13"/>
        <v>16.200000000000003</v>
      </c>
      <c r="Q10" s="3"/>
      <c r="R10" s="3"/>
      <c r="S10" s="3"/>
      <c r="T10" s="3"/>
    </row>
    <row r="11" spans="1:20" ht="16.5" customHeight="1">
      <c r="A11" s="16">
        <f t="shared" si="0"/>
        <v>175.24999999999994</v>
      </c>
      <c r="B11" s="17">
        <f t="shared" si="1"/>
        <v>-0.5070000000000163</v>
      </c>
      <c r="C11" s="12">
        <f t="shared" si="2"/>
        <v>0.8999999999999999</v>
      </c>
      <c r="D11" s="16">
        <f t="shared" si="3"/>
        <v>175.7499999999995</v>
      </c>
      <c r="E11" s="17">
        <f t="shared" si="4"/>
        <v>-0.007000000000016009</v>
      </c>
      <c r="F11" s="12">
        <f t="shared" si="5"/>
        <v>26.550000000000008</v>
      </c>
      <c r="G11" s="16">
        <f t="shared" si="6"/>
        <v>176.24999999999903</v>
      </c>
      <c r="H11" s="17">
        <f t="shared" si="7"/>
        <v>0.4929999999999843</v>
      </c>
      <c r="I11" s="12">
        <f t="shared" si="8"/>
        <v>68.19999999999996</v>
      </c>
      <c r="J11" s="16">
        <f t="shared" si="9"/>
        <v>176.74999999999858</v>
      </c>
      <c r="K11" s="17">
        <f t="shared" si="10"/>
        <v>0.9929999999999847</v>
      </c>
      <c r="L11" s="12">
        <f t="shared" si="11"/>
        <v>116.00000000000004</v>
      </c>
      <c r="M11" s="14">
        <f t="shared" si="12"/>
        <v>175.69999999999996</v>
      </c>
      <c r="N11" s="3">
        <v>7.1</v>
      </c>
      <c r="O11" s="3"/>
      <c r="P11" s="47">
        <f t="shared" si="13"/>
        <v>23.000000000000004</v>
      </c>
      <c r="Q11" s="3"/>
      <c r="R11" s="3"/>
      <c r="S11" s="3"/>
      <c r="T11" s="3"/>
    </row>
    <row r="12" spans="1:20" ht="16.5" customHeight="1">
      <c r="A12" s="16">
        <f t="shared" si="0"/>
        <v>175.25999999999993</v>
      </c>
      <c r="B12" s="17">
        <f t="shared" si="1"/>
        <v>-0.4970000000000163</v>
      </c>
      <c r="C12" s="12">
        <f t="shared" si="2"/>
        <v>1.0799999999999998</v>
      </c>
      <c r="D12" s="16">
        <f t="shared" si="3"/>
        <v>175.75999999999948</v>
      </c>
      <c r="E12" s="17">
        <f t="shared" si="4"/>
        <v>0.002999999999983991</v>
      </c>
      <c r="F12" s="12">
        <f t="shared" si="5"/>
        <v>27.26000000000001</v>
      </c>
      <c r="G12" s="16">
        <f t="shared" si="6"/>
        <v>176.25999999999902</v>
      </c>
      <c r="H12" s="17">
        <f t="shared" si="7"/>
        <v>0.5029999999999842</v>
      </c>
      <c r="I12" s="12">
        <f t="shared" si="8"/>
        <v>69.11999999999996</v>
      </c>
      <c r="J12" s="16">
        <f t="shared" si="9"/>
        <v>176.75999999999857</v>
      </c>
      <c r="K12" s="17">
        <f t="shared" si="10"/>
        <v>1.0029999999999846</v>
      </c>
      <c r="L12" s="12">
        <f t="shared" si="11"/>
        <v>117.00000000000004</v>
      </c>
      <c r="M12" s="14">
        <f t="shared" si="12"/>
        <v>175.79999999999995</v>
      </c>
      <c r="N12" s="3">
        <v>7.9</v>
      </c>
      <c r="O12" s="3"/>
      <c r="P12" s="47">
        <f t="shared" si="13"/>
        <v>30.1</v>
      </c>
      <c r="Q12" s="3"/>
      <c r="R12" s="3"/>
      <c r="S12" s="3"/>
      <c r="T12" s="3"/>
    </row>
    <row r="13" spans="1:20" ht="16.5" customHeight="1">
      <c r="A13" s="16">
        <f t="shared" si="0"/>
        <v>175.26999999999992</v>
      </c>
      <c r="B13" s="17">
        <f t="shared" si="1"/>
        <v>-0.4870000000000163</v>
      </c>
      <c r="C13" s="12">
        <f t="shared" si="2"/>
        <v>1.2599999999999998</v>
      </c>
      <c r="D13" s="16">
        <f t="shared" si="3"/>
        <v>175.76999999999947</v>
      </c>
      <c r="E13" s="17">
        <f t="shared" si="4"/>
        <v>0.012999999999983991</v>
      </c>
      <c r="F13" s="12">
        <f t="shared" si="5"/>
        <v>27.97000000000001</v>
      </c>
      <c r="G13" s="16">
        <f t="shared" si="6"/>
        <v>176.26999999999902</v>
      </c>
      <c r="H13" s="17">
        <f t="shared" si="7"/>
        <v>0.5129999999999842</v>
      </c>
      <c r="I13" s="12">
        <f t="shared" si="8"/>
        <v>70.03999999999996</v>
      </c>
      <c r="J13" s="16">
        <f t="shared" si="9"/>
        <v>176.76999999999856</v>
      </c>
      <c r="K13" s="17">
        <f t="shared" si="10"/>
        <v>1.0129999999999846</v>
      </c>
      <c r="L13" s="12">
        <f t="shared" si="11"/>
        <v>118.00000000000004</v>
      </c>
      <c r="M13" s="14">
        <f t="shared" si="12"/>
        <v>175.89999999999995</v>
      </c>
      <c r="N13" s="3">
        <v>8.5</v>
      </c>
      <c r="O13" s="3"/>
      <c r="P13" s="47">
        <f t="shared" si="13"/>
        <v>38</v>
      </c>
      <c r="Q13" s="3"/>
      <c r="R13" s="3"/>
      <c r="S13" s="3"/>
      <c r="T13" s="3"/>
    </row>
    <row r="14" spans="1:20" ht="16.5" customHeight="1">
      <c r="A14" s="16">
        <f t="shared" si="0"/>
        <v>175.27999999999992</v>
      </c>
      <c r="B14" s="17">
        <f t="shared" si="1"/>
        <v>-0.4770000000000163</v>
      </c>
      <c r="C14" s="12">
        <f t="shared" si="2"/>
        <v>1.4399999999999997</v>
      </c>
      <c r="D14" s="16">
        <f t="shared" si="3"/>
        <v>175.77999999999946</v>
      </c>
      <c r="E14" s="17">
        <f t="shared" si="4"/>
        <v>0.02299999999998399</v>
      </c>
      <c r="F14" s="12">
        <f t="shared" si="5"/>
        <v>28.68000000000001</v>
      </c>
      <c r="G14" s="16">
        <f t="shared" si="6"/>
        <v>176.279999999999</v>
      </c>
      <c r="H14" s="17">
        <f t="shared" si="7"/>
        <v>0.5229999999999843</v>
      </c>
      <c r="I14" s="12">
        <f t="shared" si="8"/>
        <v>70.95999999999997</v>
      </c>
      <c r="J14" s="16">
        <f t="shared" si="9"/>
        <v>176.77999999999855</v>
      </c>
      <c r="K14" s="17">
        <f t="shared" si="10"/>
        <v>1.0229999999999846</v>
      </c>
      <c r="L14" s="12">
        <f t="shared" si="11"/>
        <v>119.00000000000004</v>
      </c>
      <c r="M14" s="14">
        <f t="shared" si="12"/>
        <v>175.99999999999994</v>
      </c>
      <c r="N14" s="3">
        <v>8.55</v>
      </c>
      <c r="O14" s="3"/>
      <c r="P14" s="47">
        <f t="shared" si="13"/>
        <v>46.5</v>
      </c>
      <c r="Q14" s="3"/>
      <c r="R14" s="3"/>
      <c r="S14" s="3"/>
      <c r="T14" s="3"/>
    </row>
    <row r="15" spans="1:20" ht="16.5" customHeight="1">
      <c r="A15" s="16">
        <f t="shared" si="0"/>
        <v>175.2899999999999</v>
      </c>
      <c r="B15" s="17">
        <f t="shared" si="1"/>
        <v>-0.4670000000000163</v>
      </c>
      <c r="C15" s="12">
        <f t="shared" si="2"/>
        <v>1.6199999999999997</v>
      </c>
      <c r="D15" s="16">
        <f t="shared" si="3"/>
        <v>175.78999999999945</v>
      </c>
      <c r="E15" s="17">
        <f t="shared" si="4"/>
        <v>0.032999999999983994</v>
      </c>
      <c r="F15" s="12">
        <f t="shared" si="5"/>
        <v>29.39000000000001</v>
      </c>
      <c r="G15" s="16">
        <f t="shared" si="6"/>
        <v>176.289999999999</v>
      </c>
      <c r="H15" s="17">
        <f t="shared" si="7"/>
        <v>0.5329999999999843</v>
      </c>
      <c r="I15" s="12">
        <f t="shared" si="8"/>
        <v>71.87999999999997</v>
      </c>
      <c r="J15" s="16">
        <f t="shared" si="9"/>
        <v>176.78999999999854</v>
      </c>
      <c r="K15" s="17">
        <f t="shared" si="10"/>
        <v>1.0329999999999846</v>
      </c>
      <c r="L15" s="12">
        <f t="shared" si="11"/>
        <v>120.00000000000004</v>
      </c>
      <c r="M15" s="14">
        <f t="shared" si="12"/>
        <v>176.09999999999994</v>
      </c>
      <c r="N15" s="3">
        <v>8.55</v>
      </c>
      <c r="O15" s="3"/>
      <c r="P15" s="47">
        <f t="shared" si="13"/>
        <v>55.05</v>
      </c>
      <c r="Q15" s="3"/>
      <c r="R15" s="3"/>
      <c r="S15" s="3"/>
      <c r="T15" s="3"/>
    </row>
    <row r="16" spans="1:20" ht="16.5" customHeight="1">
      <c r="A16" s="18">
        <f t="shared" si="0"/>
        <v>175.2999999999999</v>
      </c>
      <c r="B16" s="19">
        <f t="shared" si="1"/>
        <v>-0.4570000000000163</v>
      </c>
      <c r="C16" s="20">
        <f t="shared" si="2"/>
        <v>1.7999999999999996</v>
      </c>
      <c r="D16" s="18">
        <f t="shared" si="3"/>
        <v>175.79999999999944</v>
      </c>
      <c r="E16" s="19">
        <f t="shared" si="4"/>
        <v>0.042999999999983995</v>
      </c>
      <c r="F16" s="20">
        <f t="shared" si="5"/>
        <v>30.100000000000012</v>
      </c>
      <c r="G16" s="18">
        <f t="shared" si="6"/>
        <v>176.299999999999</v>
      </c>
      <c r="H16" s="19">
        <f t="shared" si="7"/>
        <v>0.5429999999999843</v>
      </c>
      <c r="I16" s="20">
        <f t="shared" si="8"/>
        <v>72.79999999999997</v>
      </c>
      <c r="J16" s="18">
        <f t="shared" si="9"/>
        <v>176.79999999999853</v>
      </c>
      <c r="K16" s="19">
        <f t="shared" si="10"/>
        <v>1.0429999999999846</v>
      </c>
      <c r="L16" s="21">
        <f t="shared" si="11"/>
        <v>121.00000000000004</v>
      </c>
      <c r="M16" s="14">
        <f t="shared" si="12"/>
        <v>176.19999999999993</v>
      </c>
      <c r="N16" s="3">
        <v>9.2</v>
      </c>
      <c r="O16" s="3"/>
      <c r="P16" s="47">
        <f t="shared" si="13"/>
        <v>63.599999999999994</v>
      </c>
      <c r="Q16" s="3"/>
      <c r="R16" s="3"/>
      <c r="S16" s="3"/>
      <c r="T16" s="3"/>
    </row>
    <row r="17" spans="1:20" ht="16.5" customHeight="1">
      <c r="A17" s="22">
        <f t="shared" si="0"/>
        <v>175.3099999999999</v>
      </c>
      <c r="B17" s="23">
        <f t="shared" si="1"/>
        <v>-0.4470000000000163</v>
      </c>
      <c r="C17" s="24">
        <f aca="true" t="shared" si="14" ref="C17:C26">+C16+$N$7/10</f>
        <v>2.1099999999999994</v>
      </c>
      <c r="D17" s="22">
        <f t="shared" si="3"/>
        <v>175.80999999999943</v>
      </c>
      <c r="E17" s="23">
        <f t="shared" si="4"/>
        <v>0.052999999999984</v>
      </c>
      <c r="F17" s="24">
        <f aca="true" t="shared" si="15" ref="F17:F26">+F16+$N$12/10</f>
        <v>30.89000000000001</v>
      </c>
      <c r="G17" s="22">
        <f t="shared" si="6"/>
        <v>176.30999999999898</v>
      </c>
      <c r="H17" s="23">
        <f t="shared" si="7"/>
        <v>0.5529999999999843</v>
      </c>
      <c r="I17" s="24">
        <f aca="true" t="shared" si="16" ref="I17:I26">+I16+$N$17/10</f>
        <v>73.71999999999997</v>
      </c>
      <c r="J17" s="22">
        <f t="shared" si="9"/>
        <v>176.80999999999852</v>
      </c>
      <c r="K17" s="23">
        <f t="shared" si="10"/>
        <v>1.0529999999999846</v>
      </c>
      <c r="L17" s="24">
        <f aca="true" t="shared" si="17" ref="L17:L26">+L16+$N$22/10</f>
        <v>122.02500000000005</v>
      </c>
      <c r="M17" s="14">
        <f t="shared" si="12"/>
        <v>176.29999999999993</v>
      </c>
      <c r="N17" s="3">
        <v>9.2</v>
      </c>
      <c r="O17" s="3"/>
      <c r="P17" s="47">
        <f t="shared" si="13"/>
        <v>72.8</v>
      </c>
      <c r="Q17" s="3"/>
      <c r="R17" s="3"/>
      <c r="S17" s="3"/>
      <c r="T17" s="3"/>
    </row>
    <row r="18" spans="1:20" ht="16.5" customHeight="1">
      <c r="A18" s="16">
        <f t="shared" si="0"/>
        <v>175.31999999999988</v>
      </c>
      <c r="B18" s="17">
        <f t="shared" si="1"/>
        <v>-0.43700000000001626</v>
      </c>
      <c r="C18" s="12">
        <f t="shared" si="14"/>
        <v>2.4199999999999995</v>
      </c>
      <c r="D18" s="16">
        <f t="shared" si="3"/>
        <v>175.81999999999942</v>
      </c>
      <c r="E18" s="17">
        <f t="shared" si="4"/>
        <v>0.062999999999984</v>
      </c>
      <c r="F18" s="12">
        <f t="shared" si="15"/>
        <v>31.68000000000001</v>
      </c>
      <c r="G18" s="16">
        <f t="shared" si="6"/>
        <v>176.31999999999897</v>
      </c>
      <c r="H18" s="17">
        <f t="shared" si="7"/>
        <v>0.5629999999999843</v>
      </c>
      <c r="I18" s="12">
        <f t="shared" si="16"/>
        <v>74.63999999999997</v>
      </c>
      <c r="J18" s="16">
        <f t="shared" si="9"/>
        <v>176.81999999999852</v>
      </c>
      <c r="K18" s="17">
        <f t="shared" si="10"/>
        <v>1.0629999999999846</v>
      </c>
      <c r="L18" s="12">
        <f t="shared" si="17"/>
        <v>123.05000000000005</v>
      </c>
      <c r="M18" s="14">
        <f t="shared" si="12"/>
        <v>176.39999999999992</v>
      </c>
      <c r="N18" s="3">
        <v>9.5</v>
      </c>
      <c r="O18" s="3"/>
      <c r="P18" s="47">
        <f t="shared" si="13"/>
        <v>82</v>
      </c>
      <c r="Q18" s="3"/>
      <c r="R18" s="3"/>
      <c r="S18" s="3"/>
      <c r="T18" s="3"/>
    </row>
    <row r="19" spans="1:20" ht="16.5" customHeight="1">
      <c r="A19" s="16">
        <f t="shared" si="0"/>
        <v>175.32999999999987</v>
      </c>
      <c r="B19" s="17">
        <f t="shared" si="1"/>
        <v>-0.42700000000001626</v>
      </c>
      <c r="C19" s="12">
        <f t="shared" si="14"/>
        <v>2.7299999999999995</v>
      </c>
      <c r="D19" s="16">
        <f t="shared" si="3"/>
        <v>175.82999999999942</v>
      </c>
      <c r="E19" s="17">
        <f t="shared" si="4"/>
        <v>0.072999999999984</v>
      </c>
      <c r="F19" s="12">
        <f t="shared" si="15"/>
        <v>32.47000000000001</v>
      </c>
      <c r="G19" s="16">
        <f t="shared" si="6"/>
        <v>176.32999999999896</v>
      </c>
      <c r="H19" s="17">
        <f t="shared" si="7"/>
        <v>0.5729999999999843</v>
      </c>
      <c r="I19" s="12">
        <f t="shared" si="16"/>
        <v>75.55999999999997</v>
      </c>
      <c r="J19" s="16">
        <f t="shared" si="9"/>
        <v>176.8299999999985</v>
      </c>
      <c r="K19" s="17">
        <f t="shared" si="10"/>
        <v>1.0729999999999846</v>
      </c>
      <c r="L19" s="12">
        <f t="shared" si="17"/>
        <v>124.07500000000006</v>
      </c>
      <c r="M19" s="14">
        <f t="shared" si="12"/>
        <v>176.49999999999991</v>
      </c>
      <c r="N19" s="3">
        <v>9.5</v>
      </c>
      <c r="O19" s="3"/>
      <c r="P19" s="47">
        <f t="shared" si="13"/>
        <v>91.5</v>
      </c>
      <c r="Q19" s="3"/>
      <c r="R19" s="3"/>
      <c r="S19" s="3"/>
      <c r="T19" s="3"/>
    </row>
    <row r="20" spans="1:20" ht="16.5" customHeight="1">
      <c r="A20" s="16">
        <f t="shared" si="0"/>
        <v>175.33999999999986</v>
      </c>
      <c r="B20" s="17">
        <f t="shared" si="1"/>
        <v>-0.41700000000001625</v>
      </c>
      <c r="C20" s="12">
        <f t="shared" si="14"/>
        <v>3.0399999999999996</v>
      </c>
      <c r="D20" s="16">
        <f t="shared" si="3"/>
        <v>175.8399999999994</v>
      </c>
      <c r="E20" s="17">
        <f t="shared" si="4"/>
        <v>0.08299999999998399</v>
      </c>
      <c r="F20" s="12">
        <f t="shared" si="15"/>
        <v>33.26000000000001</v>
      </c>
      <c r="G20" s="16">
        <f t="shared" si="6"/>
        <v>176.33999999999895</v>
      </c>
      <c r="H20" s="17">
        <f t="shared" si="7"/>
        <v>0.5829999999999843</v>
      </c>
      <c r="I20" s="12">
        <f t="shared" si="16"/>
        <v>76.47999999999998</v>
      </c>
      <c r="J20" s="16">
        <f t="shared" si="9"/>
        <v>176.8399999999985</v>
      </c>
      <c r="K20" s="17">
        <f t="shared" si="10"/>
        <v>1.0829999999999846</v>
      </c>
      <c r="L20" s="12">
        <f t="shared" si="17"/>
        <v>125.10000000000007</v>
      </c>
      <c r="M20" s="14">
        <f t="shared" si="12"/>
        <v>176.5999999999999</v>
      </c>
      <c r="N20" s="3">
        <v>10</v>
      </c>
      <c r="O20" s="3"/>
      <c r="P20" s="47">
        <f t="shared" si="13"/>
        <v>101</v>
      </c>
      <c r="Q20" s="3"/>
      <c r="R20" s="3"/>
      <c r="S20" s="3"/>
      <c r="T20" s="3"/>
    </row>
    <row r="21" spans="1:20" ht="16.5" customHeight="1">
      <c r="A21" s="16">
        <f t="shared" si="0"/>
        <v>175.34999999999985</v>
      </c>
      <c r="B21" s="17">
        <f t="shared" si="1"/>
        <v>-0.40700000000001624</v>
      </c>
      <c r="C21" s="12">
        <f t="shared" si="14"/>
        <v>3.3499999999999996</v>
      </c>
      <c r="D21" s="16">
        <f t="shared" si="3"/>
        <v>175.8499999999994</v>
      </c>
      <c r="E21" s="17">
        <f t="shared" si="4"/>
        <v>0.09299999999998398</v>
      </c>
      <c r="F21" s="12">
        <f t="shared" si="15"/>
        <v>34.05000000000001</v>
      </c>
      <c r="G21" s="16">
        <f t="shared" si="6"/>
        <v>176.34999999999894</v>
      </c>
      <c r="H21" s="17">
        <f t="shared" si="7"/>
        <v>0.5929999999999843</v>
      </c>
      <c r="I21" s="12">
        <f t="shared" si="16"/>
        <v>77.39999999999998</v>
      </c>
      <c r="J21" s="16">
        <f t="shared" si="9"/>
        <v>176.8499999999985</v>
      </c>
      <c r="K21" s="17">
        <f t="shared" si="10"/>
        <v>1.0929999999999847</v>
      </c>
      <c r="L21" s="12">
        <f t="shared" si="17"/>
        <v>126.12500000000007</v>
      </c>
      <c r="M21" s="14">
        <f t="shared" si="12"/>
        <v>176.6999999999999</v>
      </c>
      <c r="N21" s="3">
        <v>10</v>
      </c>
      <c r="O21" s="3"/>
      <c r="P21" s="47">
        <f t="shared" si="13"/>
        <v>111</v>
      </c>
      <c r="Q21" s="3"/>
      <c r="R21" s="3"/>
      <c r="S21" s="3"/>
      <c r="T21" s="3"/>
    </row>
    <row r="22" spans="1:20" ht="16.5" customHeight="1">
      <c r="A22" s="16">
        <f t="shared" si="0"/>
        <v>175.35999999999984</v>
      </c>
      <c r="B22" s="17">
        <f t="shared" si="1"/>
        <v>-0.39700000000001623</v>
      </c>
      <c r="C22" s="12">
        <f t="shared" si="14"/>
        <v>3.6599999999999997</v>
      </c>
      <c r="D22" s="16">
        <f t="shared" si="3"/>
        <v>175.8599999999994</v>
      </c>
      <c r="E22" s="17">
        <f t="shared" si="4"/>
        <v>0.10299999999998398</v>
      </c>
      <c r="F22" s="12">
        <f t="shared" si="15"/>
        <v>34.84000000000001</v>
      </c>
      <c r="G22" s="16">
        <f t="shared" si="6"/>
        <v>176.35999999999893</v>
      </c>
      <c r="H22" s="17">
        <f t="shared" si="7"/>
        <v>0.6029999999999843</v>
      </c>
      <c r="I22" s="12">
        <f t="shared" si="16"/>
        <v>78.31999999999998</v>
      </c>
      <c r="J22" s="16">
        <f t="shared" si="9"/>
        <v>176.85999999999848</v>
      </c>
      <c r="K22" s="17">
        <f t="shared" si="10"/>
        <v>1.1029999999999847</v>
      </c>
      <c r="L22" s="12">
        <f t="shared" si="17"/>
        <v>127.15000000000008</v>
      </c>
      <c r="M22" s="14">
        <f t="shared" si="12"/>
        <v>176.7999999999999</v>
      </c>
      <c r="N22" s="3">
        <v>10.25</v>
      </c>
      <c r="O22" s="3"/>
      <c r="P22" s="47">
        <f t="shared" si="13"/>
        <v>121</v>
      </c>
      <c r="Q22" s="3"/>
      <c r="R22" s="3"/>
      <c r="S22" s="3"/>
      <c r="T22" s="3"/>
    </row>
    <row r="23" spans="1:20" ht="16.5" customHeight="1">
      <c r="A23" s="16">
        <f t="shared" si="0"/>
        <v>175.36999999999983</v>
      </c>
      <c r="B23" s="17">
        <f t="shared" si="1"/>
        <v>-0.3870000000000162</v>
      </c>
      <c r="C23" s="12">
        <f t="shared" si="14"/>
        <v>3.9699999999999998</v>
      </c>
      <c r="D23" s="16">
        <f t="shared" si="3"/>
        <v>175.86999999999938</v>
      </c>
      <c r="E23" s="17">
        <f t="shared" si="4"/>
        <v>0.11299999999998397</v>
      </c>
      <c r="F23" s="12">
        <f t="shared" si="15"/>
        <v>35.63000000000001</v>
      </c>
      <c r="G23" s="16">
        <f t="shared" si="6"/>
        <v>176.36999999999892</v>
      </c>
      <c r="H23" s="17">
        <f t="shared" si="7"/>
        <v>0.6129999999999843</v>
      </c>
      <c r="I23" s="12">
        <f t="shared" si="16"/>
        <v>79.23999999999998</v>
      </c>
      <c r="J23" s="16">
        <f t="shared" si="9"/>
        <v>176.86999999999847</v>
      </c>
      <c r="K23" s="17">
        <f t="shared" si="10"/>
        <v>1.1129999999999847</v>
      </c>
      <c r="L23" s="12">
        <f t="shared" si="17"/>
        <v>128.17500000000007</v>
      </c>
      <c r="M23" s="14">
        <f t="shared" si="12"/>
        <v>176.8999999999999</v>
      </c>
      <c r="N23" s="3">
        <v>10.25</v>
      </c>
      <c r="O23" s="3"/>
      <c r="P23" s="47">
        <f t="shared" si="13"/>
        <v>131.25</v>
      </c>
      <c r="Q23" s="3"/>
      <c r="R23" s="3"/>
      <c r="S23" s="3"/>
      <c r="T23" s="3"/>
    </row>
    <row r="24" spans="1:20" ht="16.5" customHeight="1">
      <c r="A24" s="16">
        <f t="shared" si="0"/>
        <v>175.37999999999982</v>
      </c>
      <c r="B24" s="17">
        <f t="shared" si="1"/>
        <v>-0.3770000000000162</v>
      </c>
      <c r="C24" s="12">
        <f t="shared" si="14"/>
        <v>4.279999999999999</v>
      </c>
      <c r="D24" s="16">
        <f t="shared" si="3"/>
        <v>175.87999999999937</v>
      </c>
      <c r="E24" s="17">
        <f t="shared" si="4"/>
        <v>0.12299999999998397</v>
      </c>
      <c r="F24" s="12">
        <f t="shared" si="15"/>
        <v>36.42000000000001</v>
      </c>
      <c r="G24" s="16">
        <f t="shared" si="6"/>
        <v>176.37999999999892</v>
      </c>
      <c r="H24" s="17">
        <f t="shared" si="7"/>
        <v>0.6229999999999843</v>
      </c>
      <c r="I24" s="12">
        <f t="shared" si="16"/>
        <v>80.15999999999998</v>
      </c>
      <c r="J24" s="16">
        <f t="shared" si="9"/>
        <v>176.87999999999846</v>
      </c>
      <c r="K24" s="17">
        <f t="shared" si="10"/>
        <v>1.1229999999999847</v>
      </c>
      <c r="L24" s="12">
        <f t="shared" si="17"/>
        <v>129.20000000000007</v>
      </c>
      <c r="M24" s="14">
        <f t="shared" si="12"/>
        <v>176.9999999999999</v>
      </c>
      <c r="N24" s="3">
        <v>11.25</v>
      </c>
      <c r="O24" s="3"/>
      <c r="P24" s="47">
        <f t="shared" si="13"/>
        <v>141.5</v>
      </c>
      <c r="Q24" s="3"/>
      <c r="R24" s="3"/>
      <c r="S24" s="3"/>
      <c r="T24" s="3"/>
    </row>
    <row r="25" spans="1:20" ht="16.5" customHeight="1">
      <c r="A25" s="16">
        <f t="shared" si="0"/>
        <v>175.38999999999982</v>
      </c>
      <c r="B25" s="17">
        <f t="shared" si="1"/>
        <v>-0.3670000000000162</v>
      </c>
      <c r="C25" s="12">
        <f t="shared" si="14"/>
        <v>4.589999999999999</v>
      </c>
      <c r="D25" s="16">
        <f t="shared" si="3"/>
        <v>175.88999999999936</v>
      </c>
      <c r="E25" s="17">
        <f t="shared" si="4"/>
        <v>0.13299999999998396</v>
      </c>
      <c r="F25" s="12">
        <f t="shared" si="15"/>
        <v>37.21000000000001</v>
      </c>
      <c r="G25" s="16">
        <f t="shared" si="6"/>
        <v>176.3899999999989</v>
      </c>
      <c r="H25" s="17">
        <f t="shared" si="7"/>
        <v>0.6329999999999844</v>
      </c>
      <c r="I25" s="12">
        <f t="shared" si="16"/>
        <v>81.07999999999998</v>
      </c>
      <c r="J25" s="16">
        <f t="shared" si="9"/>
        <v>176.88999999999845</v>
      </c>
      <c r="K25" s="17">
        <f t="shared" si="10"/>
        <v>1.1329999999999847</v>
      </c>
      <c r="L25" s="12">
        <f t="shared" si="17"/>
        <v>130.22500000000008</v>
      </c>
      <c r="M25" s="14">
        <f t="shared" si="12"/>
        <v>177.09999999999988</v>
      </c>
      <c r="N25" s="3">
        <v>11.25</v>
      </c>
      <c r="O25" s="3"/>
      <c r="P25" s="47">
        <f t="shared" si="13"/>
        <v>152.75</v>
      </c>
      <c r="Q25" s="3"/>
      <c r="R25" s="3"/>
      <c r="S25" s="3"/>
      <c r="T25" s="3"/>
    </row>
    <row r="26" spans="1:20" ht="16.5" customHeight="1">
      <c r="A26" s="18">
        <f t="shared" si="0"/>
        <v>175.3999999999998</v>
      </c>
      <c r="B26" s="19">
        <f t="shared" si="1"/>
        <v>-0.3570000000000162</v>
      </c>
      <c r="C26" s="20">
        <f t="shared" si="14"/>
        <v>4.899999999999999</v>
      </c>
      <c r="D26" s="18">
        <f t="shared" si="3"/>
        <v>175.89999999999935</v>
      </c>
      <c r="E26" s="19">
        <f t="shared" si="4"/>
        <v>0.14299999999998397</v>
      </c>
      <c r="F26" s="20">
        <f t="shared" si="15"/>
        <v>38.00000000000001</v>
      </c>
      <c r="G26" s="18">
        <f t="shared" si="6"/>
        <v>176.3999999999989</v>
      </c>
      <c r="H26" s="19">
        <f t="shared" si="7"/>
        <v>0.6429999999999844</v>
      </c>
      <c r="I26" s="21">
        <f t="shared" si="16"/>
        <v>81.99999999999999</v>
      </c>
      <c r="J26" s="18">
        <f t="shared" si="9"/>
        <v>176.89999999999844</v>
      </c>
      <c r="K26" s="19">
        <f t="shared" si="10"/>
        <v>1.1429999999999847</v>
      </c>
      <c r="L26" s="20">
        <f t="shared" si="17"/>
        <v>131.25000000000009</v>
      </c>
      <c r="M26" s="14">
        <f t="shared" si="12"/>
        <v>177.19999999999987</v>
      </c>
      <c r="N26" s="3">
        <v>11.5</v>
      </c>
      <c r="O26" s="3"/>
      <c r="P26" s="47">
        <f t="shared" si="13"/>
        <v>164</v>
      </c>
      <c r="Q26" s="3"/>
      <c r="R26" s="3"/>
      <c r="S26" s="3"/>
      <c r="T26" s="3"/>
    </row>
    <row r="27" spans="1:20" ht="16.5" customHeight="1">
      <c r="A27" s="22">
        <f t="shared" si="0"/>
        <v>175.4099999999998</v>
      </c>
      <c r="B27" s="23">
        <f t="shared" si="1"/>
        <v>-0.3470000000000162</v>
      </c>
      <c r="C27" s="24">
        <f aca="true" t="shared" si="18" ref="C27:C36">+C26+$N$8/10</f>
        <v>5.389999999999999</v>
      </c>
      <c r="D27" s="22">
        <f t="shared" si="3"/>
        <v>175.90999999999934</v>
      </c>
      <c r="E27" s="23">
        <f t="shared" si="4"/>
        <v>0.15299999999998398</v>
      </c>
      <c r="F27" s="24">
        <f aca="true" t="shared" si="19" ref="F27:F36">+F26+$N$13/10</f>
        <v>38.85000000000001</v>
      </c>
      <c r="G27" s="22">
        <f t="shared" si="6"/>
        <v>176.4099999999989</v>
      </c>
      <c r="H27" s="23">
        <f t="shared" si="7"/>
        <v>0.6529999999999844</v>
      </c>
      <c r="I27" s="24">
        <f aca="true" t="shared" si="20" ref="I27:I36">+I26+$N$18/10</f>
        <v>82.94999999999999</v>
      </c>
      <c r="J27" s="22">
        <f t="shared" si="9"/>
        <v>176.90999999999843</v>
      </c>
      <c r="K27" s="23">
        <f t="shared" si="10"/>
        <v>1.1529999999999847</v>
      </c>
      <c r="L27" s="24">
        <f aca="true" t="shared" si="21" ref="L27:L36">+L26+$N$23/10</f>
        <v>132.2750000000001</v>
      </c>
      <c r="M27" s="14">
        <f t="shared" si="12"/>
        <v>177.29999999999987</v>
      </c>
      <c r="N27" s="3">
        <v>11.5</v>
      </c>
      <c r="O27" s="3"/>
      <c r="P27" s="47">
        <f t="shared" si="13"/>
        <v>175.5</v>
      </c>
      <c r="Q27" s="3"/>
      <c r="R27" s="3"/>
      <c r="S27" s="3"/>
      <c r="T27" s="3"/>
    </row>
    <row r="28" spans="1:20" ht="16.5" customHeight="1">
      <c r="A28" s="16">
        <f t="shared" si="0"/>
        <v>175.4199999999998</v>
      </c>
      <c r="B28" s="17">
        <f t="shared" si="1"/>
        <v>-0.3370000000000162</v>
      </c>
      <c r="C28" s="12">
        <f t="shared" si="18"/>
        <v>5.879999999999999</v>
      </c>
      <c r="D28" s="16">
        <f t="shared" si="3"/>
        <v>175.91999999999933</v>
      </c>
      <c r="E28" s="17">
        <f t="shared" si="4"/>
        <v>0.162999999999984</v>
      </c>
      <c r="F28" s="12">
        <f t="shared" si="19"/>
        <v>39.70000000000001</v>
      </c>
      <c r="G28" s="16">
        <f t="shared" si="6"/>
        <v>176.41999999999888</v>
      </c>
      <c r="H28" s="17">
        <f t="shared" si="7"/>
        <v>0.6629999999999844</v>
      </c>
      <c r="I28" s="12">
        <f t="shared" si="20"/>
        <v>83.89999999999999</v>
      </c>
      <c r="J28" s="16">
        <f t="shared" si="9"/>
        <v>176.91999999999842</v>
      </c>
      <c r="K28" s="17">
        <f t="shared" si="10"/>
        <v>1.1629999999999847</v>
      </c>
      <c r="L28" s="12">
        <f t="shared" si="21"/>
        <v>133.3000000000001</v>
      </c>
      <c r="M28" s="14">
        <f t="shared" si="12"/>
        <v>177.39999999999986</v>
      </c>
      <c r="N28" s="3">
        <v>11.5</v>
      </c>
      <c r="O28" s="3"/>
      <c r="P28" s="47">
        <f t="shared" si="13"/>
        <v>187</v>
      </c>
      <c r="Q28" s="3"/>
      <c r="R28" s="3"/>
      <c r="S28" s="3"/>
      <c r="T28" s="3"/>
    </row>
    <row r="29" spans="1:20" ht="16.5" customHeight="1">
      <c r="A29" s="16">
        <f t="shared" si="0"/>
        <v>175.42999999999978</v>
      </c>
      <c r="B29" s="17">
        <f t="shared" si="1"/>
        <v>-0.32700000000001617</v>
      </c>
      <c r="C29" s="12">
        <f t="shared" si="18"/>
        <v>6.369999999999999</v>
      </c>
      <c r="D29" s="16">
        <f t="shared" si="3"/>
        <v>175.92999999999932</v>
      </c>
      <c r="E29" s="17">
        <f t="shared" si="4"/>
        <v>0.172999999999984</v>
      </c>
      <c r="F29" s="12">
        <f t="shared" si="19"/>
        <v>40.55000000000001</v>
      </c>
      <c r="G29" s="16">
        <f t="shared" si="6"/>
        <v>176.42999999999887</v>
      </c>
      <c r="H29" s="17">
        <f t="shared" si="7"/>
        <v>0.6729999999999844</v>
      </c>
      <c r="I29" s="12">
        <f t="shared" si="20"/>
        <v>84.85</v>
      </c>
      <c r="J29" s="16">
        <f t="shared" si="9"/>
        <v>176.92999999999842</v>
      </c>
      <c r="K29" s="17">
        <f t="shared" si="10"/>
        <v>1.1729999999999847</v>
      </c>
      <c r="L29" s="12">
        <f t="shared" si="21"/>
        <v>134.3250000000001</v>
      </c>
      <c r="M29" s="14">
        <f t="shared" si="12"/>
        <v>177.49999999999986</v>
      </c>
      <c r="N29" s="3">
        <v>11.5</v>
      </c>
      <c r="O29" s="3"/>
      <c r="P29" s="47">
        <f t="shared" si="13"/>
        <v>198.5</v>
      </c>
      <c r="Q29" s="3"/>
      <c r="R29" s="3"/>
      <c r="S29" s="3"/>
      <c r="T29" s="3"/>
    </row>
    <row r="30" spans="1:20" ht="16.5" customHeight="1">
      <c r="A30" s="16">
        <f t="shared" si="0"/>
        <v>175.43999999999977</v>
      </c>
      <c r="B30" s="17">
        <f t="shared" si="1"/>
        <v>-0.31700000000001616</v>
      </c>
      <c r="C30" s="12">
        <f t="shared" si="18"/>
        <v>6.859999999999999</v>
      </c>
      <c r="D30" s="16">
        <f t="shared" si="3"/>
        <v>175.93999999999932</v>
      </c>
      <c r="E30" s="17">
        <f t="shared" si="4"/>
        <v>0.182999999999984</v>
      </c>
      <c r="F30" s="12">
        <f t="shared" si="19"/>
        <v>41.40000000000001</v>
      </c>
      <c r="G30" s="16">
        <f t="shared" si="6"/>
        <v>176.43999999999886</v>
      </c>
      <c r="H30" s="17">
        <f t="shared" si="7"/>
        <v>0.6829999999999844</v>
      </c>
      <c r="I30" s="12">
        <f t="shared" si="20"/>
        <v>85.8</v>
      </c>
      <c r="J30" s="16">
        <f t="shared" si="9"/>
        <v>176.9399999999984</v>
      </c>
      <c r="K30" s="17">
        <f t="shared" si="10"/>
        <v>1.1829999999999847</v>
      </c>
      <c r="L30" s="12">
        <f t="shared" si="21"/>
        <v>135.3500000000001</v>
      </c>
      <c r="M30" s="14">
        <f t="shared" si="12"/>
        <v>177.59999999999985</v>
      </c>
      <c r="N30" s="3">
        <v>11.5</v>
      </c>
      <c r="O30" s="3"/>
      <c r="P30" s="47">
        <f t="shared" si="13"/>
        <v>210</v>
      </c>
      <c r="Q30" s="3"/>
      <c r="R30" s="3"/>
      <c r="S30" s="3"/>
      <c r="T30" s="3"/>
    </row>
    <row r="31" spans="1:20" ht="16.5" customHeight="1">
      <c r="A31" s="16">
        <f t="shared" si="0"/>
        <v>175.44999999999976</v>
      </c>
      <c r="B31" s="17">
        <f t="shared" si="1"/>
        <v>-0.30700000000001615</v>
      </c>
      <c r="C31" s="12">
        <f t="shared" si="18"/>
        <v>7.35</v>
      </c>
      <c r="D31" s="16">
        <f t="shared" si="3"/>
        <v>175.9499999999993</v>
      </c>
      <c r="E31" s="17">
        <f t="shared" si="4"/>
        <v>0.19299999999998402</v>
      </c>
      <c r="F31" s="12">
        <f t="shared" si="19"/>
        <v>42.250000000000014</v>
      </c>
      <c r="G31" s="16">
        <f t="shared" si="6"/>
        <v>176.44999999999885</v>
      </c>
      <c r="H31" s="17">
        <f t="shared" si="7"/>
        <v>0.6929999999999844</v>
      </c>
      <c r="I31" s="12">
        <f t="shared" si="20"/>
        <v>86.75</v>
      </c>
      <c r="J31" s="16">
        <f t="shared" si="9"/>
        <v>176.9499999999984</v>
      </c>
      <c r="K31" s="17">
        <f t="shared" si="10"/>
        <v>1.1929999999999847</v>
      </c>
      <c r="L31" s="12">
        <f t="shared" si="21"/>
        <v>136.3750000000001</v>
      </c>
      <c r="M31" s="14">
        <f t="shared" si="12"/>
        <v>177.69999999999985</v>
      </c>
      <c r="N31" s="3">
        <v>11.5</v>
      </c>
      <c r="O31" s="3"/>
      <c r="P31" s="47">
        <f t="shared" si="13"/>
        <v>221.5</v>
      </c>
      <c r="Q31" s="3"/>
      <c r="R31" s="3"/>
      <c r="S31" s="3"/>
      <c r="T31" s="3"/>
    </row>
    <row r="32" spans="1:20" ht="16.5" customHeight="1">
      <c r="A32" s="16">
        <f t="shared" si="0"/>
        <v>175.45999999999975</v>
      </c>
      <c r="B32" s="17">
        <f t="shared" si="1"/>
        <v>-0.29700000000001614</v>
      </c>
      <c r="C32" s="12">
        <f t="shared" si="18"/>
        <v>7.84</v>
      </c>
      <c r="D32" s="16">
        <f t="shared" si="3"/>
        <v>175.9599999999993</v>
      </c>
      <c r="E32" s="17">
        <f t="shared" si="4"/>
        <v>0.20299999999998403</v>
      </c>
      <c r="F32" s="12">
        <f t="shared" si="19"/>
        <v>43.100000000000016</v>
      </c>
      <c r="G32" s="16">
        <f t="shared" si="6"/>
        <v>176.45999999999884</v>
      </c>
      <c r="H32" s="17">
        <f t="shared" si="7"/>
        <v>0.7029999999999844</v>
      </c>
      <c r="I32" s="12">
        <f t="shared" si="20"/>
        <v>87.7</v>
      </c>
      <c r="J32" s="16">
        <f t="shared" si="9"/>
        <v>176.9599999999984</v>
      </c>
      <c r="K32" s="17">
        <f t="shared" si="10"/>
        <v>1.2029999999999847</v>
      </c>
      <c r="L32" s="12">
        <f t="shared" si="21"/>
        <v>137.40000000000012</v>
      </c>
      <c r="M32" s="14">
        <f t="shared" si="12"/>
        <v>177.79999999999984</v>
      </c>
      <c r="N32" s="3">
        <v>12</v>
      </c>
      <c r="O32" s="3"/>
      <c r="P32" s="47">
        <f t="shared" si="13"/>
        <v>233</v>
      </c>
      <c r="Q32" s="3"/>
      <c r="R32" s="3"/>
      <c r="S32" s="3"/>
      <c r="T32" s="3"/>
    </row>
    <row r="33" spans="1:20" ht="16.5" customHeight="1">
      <c r="A33" s="16">
        <f t="shared" si="0"/>
        <v>175.46999999999974</v>
      </c>
      <c r="B33" s="17">
        <f t="shared" si="1"/>
        <v>-0.28700000000001613</v>
      </c>
      <c r="C33" s="12">
        <f t="shared" si="18"/>
        <v>8.33</v>
      </c>
      <c r="D33" s="16">
        <f t="shared" si="3"/>
        <v>175.9699999999993</v>
      </c>
      <c r="E33" s="17">
        <f t="shared" si="4"/>
        <v>0.21299999999998404</v>
      </c>
      <c r="F33" s="12">
        <f t="shared" si="19"/>
        <v>43.95000000000002</v>
      </c>
      <c r="G33" s="16">
        <f t="shared" si="6"/>
        <v>176.46999999999883</v>
      </c>
      <c r="H33" s="17">
        <f t="shared" si="7"/>
        <v>0.7129999999999844</v>
      </c>
      <c r="I33" s="12">
        <f t="shared" si="20"/>
        <v>88.65</v>
      </c>
      <c r="J33" s="16">
        <f t="shared" si="9"/>
        <v>176.96999999999838</v>
      </c>
      <c r="K33" s="17">
        <f t="shared" si="10"/>
        <v>1.2129999999999848</v>
      </c>
      <c r="L33" s="12">
        <f t="shared" si="21"/>
        <v>138.42500000000013</v>
      </c>
      <c r="M33" s="14">
        <f t="shared" si="12"/>
        <v>177.89999999999984</v>
      </c>
      <c r="N33" s="3">
        <v>12</v>
      </c>
      <c r="O33" s="3"/>
      <c r="P33" s="47">
        <f t="shared" si="13"/>
        <v>245</v>
      </c>
      <c r="Q33" s="3"/>
      <c r="R33" s="3"/>
      <c r="S33" s="3"/>
      <c r="T33" s="3"/>
    </row>
    <row r="34" spans="1:20" ht="16.5" customHeight="1">
      <c r="A34" s="16">
        <f t="shared" si="0"/>
        <v>175.47999999999973</v>
      </c>
      <c r="B34" s="17">
        <f t="shared" si="1"/>
        <v>-0.2770000000000161</v>
      </c>
      <c r="C34" s="12">
        <f t="shared" si="18"/>
        <v>8.82</v>
      </c>
      <c r="D34" s="16">
        <f t="shared" si="3"/>
        <v>175.97999999999928</v>
      </c>
      <c r="E34" s="17">
        <f t="shared" si="4"/>
        <v>0.22299999999998404</v>
      </c>
      <c r="F34" s="12">
        <f t="shared" si="19"/>
        <v>44.80000000000002</v>
      </c>
      <c r="G34" s="16">
        <f t="shared" si="6"/>
        <v>176.47999999999882</v>
      </c>
      <c r="H34" s="17">
        <f t="shared" si="7"/>
        <v>0.7229999999999844</v>
      </c>
      <c r="I34" s="12">
        <f t="shared" si="20"/>
        <v>89.60000000000001</v>
      </c>
      <c r="J34" s="16">
        <f t="shared" si="9"/>
        <v>176.97999999999837</v>
      </c>
      <c r="K34" s="17">
        <f t="shared" si="10"/>
        <v>1.2229999999999848</v>
      </c>
      <c r="L34" s="12">
        <f t="shared" si="21"/>
        <v>139.45000000000013</v>
      </c>
      <c r="M34" s="14">
        <f t="shared" si="12"/>
        <v>177.99999999999983</v>
      </c>
      <c r="N34" s="3"/>
      <c r="O34" s="3"/>
      <c r="P34" s="47">
        <f t="shared" si="13"/>
        <v>257</v>
      </c>
      <c r="Q34" s="3"/>
      <c r="R34" s="3"/>
      <c r="S34" s="3"/>
      <c r="T34" s="3"/>
    </row>
    <row r="35" spans="1:20" ht="16.5" customHeight="1">
      <c r="A35" s="16">
        <f t="shared" si="0"/>
        <v>175.48999999999972</v>
      </c>
      <c r="B35" s="17">
        <f t="shared" si="1"/>
        <v>-0.2670000000000161</v>
      </c>
      <c r="C35" s="12">
        <f t="shared" si="18"/>
        <v>9.31</v>
      </c>
      <c r="D35" s="16">
        <f t="shared" si="3"/>
        <v>175.98999999999927</v>
      </c>
      <c r="E35" s="17">
        <f t="shared" si="4"/>
        <v>0.23299999999998405</v>
      </c>
      <c r="F35" s="12">
        <f t="shared" si="19"/>
        <v>45.65000000000002</v>
      </c>
      <c r="G35" s="16">
        <f t="shared" si="6"/>
        <v>176.48999999999882</v>
      </c>
      <c r="H35" s="17">
        <f t="shared" si="7"/>
        <v>0.7329999999999844</v>
      </c>
      <c r="I35" s="12">
        <f t="shared" si="20"/>
        <v>90.55000000000001</v>
      </c>
      <c r="J35" s="16">
        <f t="shared" si="9"/>
        <v>176.98999999999836</v>
      </c>
      <c r="K35" s="17">
        <f t="shared" si="10"/>
        <v>1.2329999999999848</v>
      </c>
      <c r="L35" s="12">
        <f t="shared" si="21"/>
        <v>140.47500000000014</v>
      </c>
      <c r="M35" s="51"/>
      <c r="N35" s="52"/>
      <c r="O35" s="52"/>
      <c r="P35" s="51"/>
      <c r="Q35" s="3"/>
      <c r="R35" s="3"/>
      <c r="S35" s="3"/>
      <c r="T35" s="3"/>
    </row>
    <row r="36" spans="1:20" ht="16.5" customHeight="1">
      <c r="A36" s="18">
        <f t="shared" si="0"/>
        <v>175.49999999999972</v>
      </c>
      <c r="B36" s="19">
        <f t="shared" si="1"/>
        <v>-0.2570000000000161</v>
      </c>
      <c r="C36" s="20">
        <f t="shared" si="18"/>
        <v>9.8</v>
      </c>
      <c r="D36" s="18">
        <f t="shared" si="3"/>
        <v>175.99999999999926</v>
      </c>
      <c r="E36" s="19">
        <f t="shared" si="4"/>
        <v>0.24299999999998406</v>
      </c>
      <c r="F36" s="20">
        <f t="shared" si="19"/>
        <v>46.50000000000002</v>
      </c>
      <c r="G36" s="18">
        <f t="shared" si="6"/>
        <v>176.4999999999988</v>
      </c>
      <c r="H36" s="19">
        <f t="shared" si="7"/>
        <v>0.7429999999999845</v>
      </c>
      <c r="I36" s="21">
        <f t="shared" si="20"/>
        <v>91.50000000000001</v>
      </c>
      <c r="J36" s="18">
        <f t="shared" si="9"/>
        <v>176.99999999999835</v>
      </c>
      <c r="K36" s="19">
        <f t="shared" si="10"/>
        <v>1.2429999999999848</v>
      </c>
      <c r="L36" s="20">
        <f t="shared" si="21"/>
        <v>141.50000000000014</v>
      </c>
      <c r="M36" s="51"/>
      <c r="N36" s="52"/>
      <c r="O36" s="52"/>
      <c r="P36" s="51"/>
      <c r="Q36" s="3"/>
      <c r="R36" s="3"/>
      <c r="S36" s="3"/>
      <c r="T36" s="3"/>
    </row>
    <row r="37" spans="1:20" ht="16.5" customHeight="1">
      <c r="A37" s="22">
        <f t="shared" si="0"/>
        <v>175.5099999999997</v>
      </c>
      <c r="B37" s="23">
        <f t="shared" si="1"/>
        <v>-0.2470000000000161</v>
      </c>
      <c r="C37" s="24">
        <f aca="true" t="shared" si="22" ref="C37:C46">+C36+$N$9/10</f>
        <v>10.440000000000001</v>
      </c>
      <c r="D37" s="22">
        <f t="shared" si="3"/>
        <v>176.00999999999925</v>
      </c>
      <c r="E37" s="23">
        <f t="shared" si="4"/>
        <v>0.25299999999998407</v>
      </c>
      <c r="F37" s="24">
        <f aca="true" t="shared" si="23" ref="F37:F46">+F36+$N$14/10</f>
        <v>47.35500000000002</v>
      </c>
      <c r="G37" s="22">
        <f t="shared" si="6"/>
        <v>176.5099999999988</v>
      </c>
      <c r="H37" s="23">
        <f t="shared" si="7"/>
        <v>0.7529999999999845</v>
      </c>
      <c r="I37" s="24">
        <f aca="true" t="shared" si="24" ref="I37:I46">+I36+$N$19/10</f>
        <v>92.45000000000002</v>
      </c>
      <c r="J37" s="22">
        <f t="shared" si="9"/>
        <v>177.00999999999834</v>
      </c>
      <c r="K37" s="23">
        <f t="shared" si="10"/>
        <v>1.2529999999999848</v>
      </c>
      <c r="L37" s="24">
        <f aca="true" t="shared" si="25" ref="L37:L46">+L36+$N$24/10</f>
        <v>142.62500000000014</v>
      </c>
      <c r="M37" s="51"/>
      <c r="N37" s="52"/>
      <c r="O37" s="52"/>
      <c r="P37" s="51"/>
      <c r="Q37" s="3"/>
      <c r="R37" s="3"/>
      <c r="S37" s="3"/>
      <c r="T37" s="3"/>
    </row>
    <row r="38" spans="1:20" ht="16.5" customHeight="1">
      <c r="A38" s="16">
        <f t="shared" si="0"/>
        <v>175.5199999999997</v>
      </c>
      <c r="B38" s="17">
        <f t="shared" si="1"/>
        <v>-0.2370000000000161</v>
      </c>
      <c r="C38" s="12">
        <f t="shared" si="22"/>
        <v>11.080000000000002</v>
      </c>
      <c r="D38" s="16">
        <f t="shared" si="3"/>
        <v>176.01999999999924</v>
      </c>
      <c r="E38" s="17">
        <f t="shared" si="4"/>
        <v>0.2629999999999841</v>
      </c>
      <c r="F38" s="12">
        <f t="shared" si="23"/>
        <v>48.210000000000015</v>
      </c>
      <c r="G38" s="16">
        <f t="shared" si="6"/>
        <v>176.5199999999988</v>
      </c>
      <c r="H38" s="17">
        <f t="shared" si="7"/>
        <v>0.7629999999999845</v>
      </c>
      <c r="I38" s="12">
        <f t="shared" si="24"/>
        <v>93.40000000000002</v>
      </c>
      <c r="J38" s="16">
        <f t="shared" si="9"/>
        <v>177.01999999999833</v>
      </c>
      <c r="K38" s="17">
        <f t="shared" si="10"/>
        <v>1.2629999999999848</v>
      </c>
      <c r="L38" s="12">
        <f t="shared" si="25"/>
        <v>143.75000000000014</v>
      </c>
      <c r="M38" s="51"/>
      <c r="N38" s="52"/>
      <c r="O38" s="52"/>
      <c r="P38" s="51"/>
      <c r="Q38" s="3"/>
      <c r="R38" s="3"/>
      <c r="S38" s="3"/>
      <c r="T38" s="3"/>
    </row>
    <row r="39" spans="1:20" ht="16.5" customHeight="1">
      <c r="A39" s="16">
        <f aca="true" t="shared" si="26" ref="A39:A55">+A38+0.01</f>
        <v>175.5299999999997</v>
      </c>
      <c r="B39" s="17">
        <f aca="true" t="shared" si="27" ref="B39:B55">+B38+0.01</f>
        <v>-0.22700000000001608</v>
      </c>
      <c r="C39" s="12">
        <f t="shared" si="22"/>
        <v>11.720000000000002</v>
      </c>
      <c r="D39" s="16">
        <f aca="true" t="shared" si="28" ref="D39:D55">+D38+0.01</f>
        <v>176.02999999999923</v>
      </c>
      <c r="E39" s="17">
        <f aca="true" t="shared" si="29" ref="E39:E55">+E38+0.01</f>
        <v>0.2729999999999841</v>
      </c>
      <c r="F39" s="12">
        <f t="shared" si="23"/>
        <v>49.06500000000001</v>
      </c>
      <c r="G39" s="16">
        <f aca="true" t="shared" si="30" ref="G39:G55">+G38+0.01</f>
        <v>176.52999999999878</v>
      </c>
      <c r="H39" s="17">
        <f aca="true" t="shared" si="31" ref="H39:H55">+H38+0.01</f>
        <v>0.7729999999999845</v>
      </c>
      <c r="I39" s="12">
        <f t="shared" si="24"/>
        <v>94.35000000000002</v>
      </c>
      <c r="J39" s="16">
        <f aca="true" t="shared" si="32" ref="J39:J55">+J38+0.01</f>
        <v>177.02999999999832</v>
      </c>
      <c r="K39" s="17">
        <f aca="true" t="shared" si="33" ref="K39:K55">+K38+0.01</f>
        <v>1.2729999999999848</v>
      </c>
      <c r="L39" s="12">
        <f t="shared" si="25"/>
        <v>144.87500000000014</v>
      </c>
      <c r="M39" s="51"/>
      <c r="N39" s="52"/>
      <c r="O39" s="52"/>
      <c r="P39" s="51"/>
      <c r="Q39" s="3"/>
      <c r="R39" s="3"/>
      <c r="S39" s="3"/>
      <c r="T39" s="3"/>
    </row>
    <row r="40" spans="1:20" ht="16.5" customHeight="1">
      <c r="A40" s="16">
        <f t="shared" si="26"/>
        <v>175.53999999999968</v>
      </c>
      <c r="B40" s="17">
        <f t="shared" si="27"/>
        <v>-0.21700000000001607</v>
      </c>
      <c r="C40" s="12">
        <f t="shared" si="22"/>
        <v>12.360000000000003</v>
      </c>
      <c r="D40" s="16">
        <f t="shared" si="28"/>
        <v>176.03999999999922</v>
      </c>
      <c r="E40" s="17">
        <f t="shared" si="29"/>
        <v>0.2829999999999841</v>
      </c>
      <c r="F40" s="12">
        <f t="shared" si="23"/>
        <v>49.92000000000001</v>
      </c>
      <c r="G40" s="16">
        <f t="shared" si="30"/>
        <v>176.53999999999877</v>
      </c>
      <c r="H40" s="17">
        <f t="shared" si="31"/>
        <v>0.7829999999999845</v>
      </c>
      <c r="I40" s="12">
        <f t="shared" si="24"/>
        <v>95.30000000000003</v>
      </c>
      <c r="J40" s="16">
        <f t="shared" si="32"/>
        <v>177.03999999999832</v>
      </c>
      <c r="K40" s="17">
        <f t="shared" si="33"/>
        <v>1.2829999999999848</v>
      </c>
      <c r="L40" s="12">
        <f t="shared" si="25"/>
        <v>146.00000000000014</v>
      </c>
      <c r="M40" s="51"/>
      <c r="N40" s="52"/>
      <c r="O40" s="52"/>
      <c r="P40" s="51"/>
      <c r="Q40" s="3"/>
      <c r="R40" s="3"/>
      <c r="S40" s="3"/>
      <c r="T40" s="3"/>
    </row>
    <row r="41" spans="1:20" ht="16.5" customHeight="1">
      <c r="A41" s="16">
        <f t="shared" si="26"/>
        <v>175.54999999999967</v>
      </c>
      <c r="B41" s="17">
        <f t="shared" si="27"/>
        <v>-0.20700000000001606</v>
      </c>
      <c r="C41" s="12">
        <f t="shared" si="22"/>
        <v>13.000000000000004</v>
      </c>
      <c r="D41" s="16">
        <f t="shared" si="28"/>
        <v>176.04999999999922</v>
      </c>
      <c r="E41" s="17">
        <f t="shared" si="29"/>
        <v>0.2929999999999841</v>
      </c>
      <c r="F41" s="12">
        <f t="shared" si="23"/>
        <v>50.775000000000006</v>
      </c>
      <c r="G41" s="16">
        <f t="shared" si="30"/>
        <v>176.54999999999876</v>
      </c>
      <c r="H41" s="17">
        <f t="shared" si="31"/>
        <v>0.7929999999999845</v>
      </c>
      <c r="I41" s="12">
        <f t="shared" si="24"/>
        <v>96.25000000000003</v>
      </c>
      <c r="J41" s="16">
        <f t="shared" si="32"/>
        <v>177.0499999999983</v>
      </c>
      <c r="K41" s="17">
        <f t="shared" si="33"/>
        <v>1.2929999999999848</v>
      </c>
      <c r="L41" s="12">
        <f t="shared" si="25"/>
        <v>147.12500000000014</v>
      </c>
      <c r="M41" s="14"/>
      <c r="N41" s="3"/>
      <c r="O41" s="3"/>
      <c r="P41" s="51"/>
      <c r="Q41" s="3"/>
      <c r="R41" s="3"/>
      <c r="S41" s="3"/>
      <c r="T41" s="3"/>
    </row>
    <row r="42" spans="1:20" ht="16.5" customHeight="1">
      <c r="A42" s="16">
        <f t="shared" si="26"/>
        <v>175.55999999999966</v>
      </c>
      <c r="B42" s="17">
        <f t="shared" si="27"/>
        <v>-0.19700000000001605</v>
      </c>
      <c r="C42" s="12">
        <f t="shared" si="22"/>
        <v>13.640000000000004</v>
      </c>
      <c r="D42" s="16">
        <f t="shared" si="28"/>
        <v>176.0599999999992</v>
      </c>
      <c r="E42" s="17">
        <f t="shared" si="29"/>
        <v>0.3029999999999841</v>
      </c>
      <c r="F42" s="12">
        <f t="shared" si="23"/>
        <v>51.63</v>
      </c>
      <c r="G42" s="16">
        <f t="shared" si="30"/>
        <v>176.55999999999875</v>
      </c>
      <c r="H42" s="17">
        <f t="shared" si="31"/>
        <v>0.8029999999999845</v>
      </c>
      <c r="I42" s="12">
        <f t="shared" si="24"/>
        <v>97.20000000000003</v>
      </c>
      <c r="J42" s="16">
        <f t="shared" si="32"/>
        <v>177.0599999999983</v>
      </c>
      <c r="K42" s="17">
        <f t="shared" si="33"/>
        <v>1.3029999999999848</v>
      </c>
      <c r="L42" s="12">
        <f t="shared" si="25"/>
        <v>148.25000000000014</v>
      </c>
      <c r="M42" s="14"/>
      <c r="N42" s="3"/>
      <c r="O42" s="3"/>
      <c r="P42" s="51"/>
      <c r="Q42" s="3"/>
      <c r="R42" s="3"/>
      <c r="S42" s="3"/>
      <c r="T42" s="3"/>
    </row>
    <row r="43" spans="1:20" ht="16.5" customHeight="1">
      <c r="A43" s="16">
        <f t="shared" si="26"/>
        <v>175.56999999999965</v>
      </c>
      <c r="B43" s="17">
        <f t="shared" si="27"/>
        <v>-0.18700000000001604</v>
      </c>
      <c r="C43" s="12">
        <f t="shared" si="22"/>
        <v>14.280000000000005</v>
      </c>
      <c r="D43" s="16">
        <f t="shared" si="28"/>
        <v>176.0699999999992</v>
      </c>
      <c r="E43" s="17">
        <f t="shared" si="29"/>
        <v>0.3129999999999841</v>
      </c>
      <c r="F43" s="12">
        <f t="shared" si="23"/>
        <v>52.485</v>
      </c>
      <c r="G43" s="16">
        <f t="shared" si="30"/>
        <v>176.56999999999874</v>
      </c>
      <c r="H43" s="17">
        <f t="shared" si="31"/>
        <v>0.8129999999999845</v>
      </c>
      <c r="I43" s="12">
        <f t="shared" si="24"/>
        <v>98.15000000000003</v>
      </c>
      <c r="J43" s="16">
        <f t="shared" si="32"/>
        <v>177.0699999999983</v>
      </c>
      <c r="K43" s="17">
        <f t="shared" si="33"/>
        <v>1.3129999999999848</v>
      </c>
      <c r="L43" s="12">
        <f t="shared" si="25"/>
        <v>149.37500000000014</v>
      </c>
      <c r="M43" s="14"/>
      <c r="N43" s="3"/>
      <c r="O43" s="3"/>
      <c r="P43" s="51"/>
      <c r="Q43" s="3"/>
      <c r="R43" s="3"/>
      <c r="S43" s="3"/>
      <c r="T43" s="3"/>
    </row>
    <row r="44" spans="1:20" ht="16.5" customHeight="1">
      <c r="A44" s="16">
        <f t="shared" si="26"/>
        <v>175.57999999999964</v>
      </c>
      <c r="B44" s="17">
        <f t="shared" si="27"/>
        <v>-0.17700000000001603</v>
      </c>
      <c r="C44" s="12">
        <f t="shared" si="22"/>
        <v>14.920000000000005</v>
      </c>
      <c r="D44" s="16">
        <f t="shared" si="28"/>
        <v>176.0799999999992</v>
      </c>
      <c r="E44" s="17">
        <f t="shared" si="29"/>
        <v>0.32299999999998413</v>
      </c>
      <c r="F44" s="12">
        <f t="shared" si="23"/>
        <v>53.339999999999996</v>
      </c>
      <c r="G44" s="16">
        <f t="shared" si="30"/>
        <v>176.57999999999873</v>
      </c>
      <c r="H44" s="17">
        <f t="shared" si="31"/>
        <v>0.8229999999999845</v>
      </c>
      <c r="I44" s="12">
        <f t="shared" si="24"/>
        <v>99.10000000000004</v>
      </c>
      <c r="J44" s="16">
        <f t="shared" si="32"/>
        <v>177.07999999999828</v>
      </c>
      <c r="K44" s="17">
        <f t="shared" si="33"/>
        <v>1.3229999999999849</v>
      </c>
      <c r="L44" s="12">
        <f t="shared" si="25"/>
        <v>150.50000000000014</v>
      </c>
      <c r="M44" s="14"/>
      <c r="N44" s="3"/>
      <c r="O44" s="3"/>
      <c r="P44" s="51"/>
      <c r="Q44" s="3"/>
      <c r="R44" s="3"/>
      <c r="S44" s="3"/>
      <c r="T44" s="3"/>
    </row>
    <row r="45" spans="1:20" ht="16.5" customHeight="1">
      <c r="A45" s="16">
        <f t="shared" si="26"/>
        <v>175.58999999999963</v>
      </c>
      <c r="B45" s="17">
        <f t="shared" si="27"/>
        <v>-0.16700000000001602</v>
      </c>
      <c r="C45" s="12">
        <f t="shared" si="22"/>
        <v>15.560000000000006</v>
      </c>
      <c r="D45" s="16">
        <f t="shared" si="28"/>
        <v>176.08999999999918</v>
      </c>
      <c r="E45" s="17">
        <f t="shared" si="29"/>
        <v>0.33299999999998414</v>
      </c>
      <c r="F45" s="12">
        <f t="shared" si="23"/>
        <v>54.19499999999999</v>
      </c>
      <c r="G45" s="16">
        <f t="shared" si="30"/>
        <v>176.58999999999872</v>
      </c>
      <c r="H45" s="17">
        <f t="shared" si="31"/>
        <v>0.8329999999999845</v>
      </c>
      <c r="I45" s="12">
        <f t="shared" si="24"/>
        <v>100.05000000000004</v>
      </c>
      <c r="J45" s="16">
        <f t="shared" si="32"/>
        <v>177.08999999999827</v>
      </c>
      <c r="K45" s="17">
        <f t="shared" si="33"/>
        <v>1.3329999999999849</v>
      </c>
      <c r="L45" s="12">
        <f t="shared" si="25"/>
        <v>151.62500000000014</v>
      </c>
      <c r="M45" s="14"/>
      <c r="N45" s="3"/>
      <c r="O45" s="3"/>
      <c r="P45" s="51"/>
      <c r="Q45" s="3"/>
      <c r="R45" s="3"/>
      <c r="S45" s="3"/>
      <c r="T45" s="3"/>
    </row>
    <row r="46" spans="1:20" ht="16.5" customHeight="1">
      <c r="A46" s="18">
        <f t="shared" si="26"/>
        <v>175.59999999999962</v>
      </c>
      <c r="B46" s="19">
        <f t="shared" si="27"/>
        <v>-0.15700000000001602</v>
      </c>
      <c r="C46" s="20">
        <f t="shared" si="22"/>
        <v>16.200000000000006</v>
      </c>
      <c r="D46" s="18">
        <f t="shared" si="28"/>
        <v>176.09999999999917</v>
      </c>
      <c r="E46" s="19">
        <f t="shared" si="29"/>
        <v>0.34299999999998415</v>
      </c>
      <c r="F46" s="20">
        <f t="shared" si="23"/>
        <v>55.04999999999999</v>
      </c>
      <c r="G46" s="18">
        <f t="shared" si="30"/>
        <v>176.59999999999872</v>
      </c>
      <c r="H46" s="19">
        <f t="shared" si="31"/>
        <v>0.8429999999999845</v>
      </c>
      <c r="I46" s="21">
        <f t="shared" si="24"/>
        <v>101.00000000000004</v>
      </c>
      <c r="J46" s="18">
        <f t="shared" si="32"/>
        <v>177.09999999999826</v>
      </c>
      <c r="K46" s="19">
        <f t="shared" si="33"/>
        <v>1.3429999999999849</v>
      </c>
      <c r="L46" s="21">
        <f t="shared" si="25"/>
        <v>152.75000000000014</v>
      </c>
      <c r="M46" s="14"/>
      <c r="N46" s="3"/>
      <c r="O46" s="3"/>
      <c r="P46" s="51"/>
      <c r="Q46" s="3"/>
      <c r="R46" s="3"/>
      <c r="S46" s="3"/>
      <c r="T46" s="3"/>
    </row>
    <row r="47" spans="1:20" ht="16.5" customHeight="1">
      <c r="A47" s="22">
        <f t="shared" si="26"/>
        <v>175.60999999999962</v>
      </c>
      <c r="B47" s="23">
        <f t="shared" si="27"/>
        <v>-0.147000000000016</v>
      </c>
      <c r="C47" s="24">
        <f aca="true" t="shared" si="34" ref="C47:C55">+C46+$N$10/10</f>
        <v>16.880000000000006</v>
      </c>
      <c r="D47" s="22">
        <f t="shared" si="28"/>
        <v>176.10999999999916</v>
      </c>
      <c r="E47" s="23">
        <f t="shared" si="29"/>
        <v>0.35299999999998416</v>
      </c>
      <c r="F47" s="24">
        <f aca="true" t="shared" si="35" ref="F47:F55">+F46+$N$15/10</f>
        <v>55.90499999999999</v>
      </c>
      <c r="G47" s="22">
        <f t="shared" si="30"/>
        <v>176.6099999999987</v>
      </c>
      <c r="H47" s="23">
        <f t="shared" si="31"/>
        <v>0.8529999999999845</v>
      </c>
      <c r="I47" s="24">
        <f aca="true" t="shared" si="36" ref="I47:I55">+I46+$N$20/10</f>
        <v>102.00000000000004</v>
      </c>
      <c r="J47" s="22">
        <f t="shared" si="32"/>
        <v>177.10999999999825</v>
      </c>
      <c r="K47" s="23">
        <f t="shared" si="33"/>
        <v>1.3529999999999849</v>
      </c>
      <c r="L47" s="24">
        <f aca="true" t="shared" si="37" ref="L47:L55">+L46+$N$25/10</f>
        <v>153.87500000000014</v>
      </c>
      <c r="M47" s="14"/>
      <c r="N47" s="3"/>
      <c r="O47" s="3"/>
      <c r="P47" s="51"/>
      <c r="Q47" s="3"/>
      <c r="R47" s="3"/>
      <c r="S47" s="3"/>
      <c r="T47" s="3"/>
    </row>
    <row r="48" spans="1:20" ht="16.5" customHeight="1">
      <c r="A48" s="16">
        <f t="shared" si="26"/>
        <v>175.6199999999996</v>
      </c>
      <c r="B48" s="17">
        <f t="shared" si="27"/>
        <v>-0.137000000000016</v>
      </c>
      <c r="C48" s="12">
        <f t="shared" si="34"/>
        <v>17.560000000000006</v>
      </c>
      <c r="D48" s="16">
        <f t="shared" si="28"/>
        <v>176.11999999999915</v>
      </c>
      <c r="E48" s="17">
        <f t="shared" si="29"/>
        <v>0.36299999999998417</v>
      </c>
      <c r="F48" s="12">
        <f t="shared" si="35"/>
        <v>56.759999999999984</v>
      </c>
      <c r="G48" s="16">
        <f t="shared" si="30"/>
        <v>176.6199999999987</v>
      </c>
      <c r="H48" s="17">
        <f t="shared" si="31"/>
        <v>0.8629999999999846</v>
      </c>
      <c r="I48" s="12">
        <f t="shared" si="36"/>
        <v>103.00000000000004</v>
      </c>
      <c r="J48" s="16">
        <f t="shared" si="32"/>
        <v>177.11999999999824</v>
      </c>
      <c r="K48" s="17">
        <f t="shared" si="33"/>
        <v>1.362999999999985</v>
      </c>
      <c r="L48" s="12">
        <f t="shared" si="37"/>
        <v>155.00000000000014</v>
      </c>
      <c r="M48" s="14"/>
      <c r="N48" s="3"/>
      <c r="O48" s="3"/>
      <c r="P48" s="51"/>
      <c r="Q48" s="3"/>
      <c r="R48" s="3"/>
      <c r="S48" s="3"/>
      <c r="T48" s="3"/>
    </row>
    <row r="49" spans="1:20" ht="16.5" customHeight="1">
      <c r="A49" s="16">
        <f t="shared" si="26"/>
        <v>175.6299999999996</v>
      </c>
      <c r="B49" s="17">
        <f t="shared" si="27"/>
        <v>-0.127000000000016</v>
      </c>
      <c r="C49" s="12">
        <f t="shared" si="34"/>
        <v>18.240000000000006</v>
      </c>
      <c r="D49" s="16">
        <f t="shared" si="28"/>
        <v>176.12999999999914</v>
      </c>
      <c r="E49" s="17">
        <f t="shared" si="29"/>
        <v>0.3729999999999842</v>
      </c>
      <c r="F49" s="12">
        <f t="shared" si="35"/>
        <v>57.61499999999998</v>
      </c>
      <c r="G49" s="16">
        <f t="shared" si="30"/>
        <v>176.6299999999987</v>
      </c>
      <c r="H49" s="17">
        <f t="shared" si="31"/>
        <v>0.8729999999999846</v>
      </c>
      <c r="I49" s="12">
        <f t="shared" si="36"/>
        <v>104.00000000000004</v>
      </c>
      <c r="J49" s="16">
        <f t="shared" si="32"/>
        <v>177.12999999999823</v>
      </c>
      <c r="K49" s="17">
        <f t="shared" si="33"/>
        <v>1.372999999999985</v>
      </c>
      <c r="L49" s="12">
        <f t="shared" si="37"/>
        <v>156.12500000000014</v>
      </c>
      <c r="M49" s="14"/>
      <c r="N49" s="3"/>
      <c r="O49" s="3"/>
      <c r="P49" s="51"/>
      <c r="Q49" s="3"/>
      <c r="R49" s="3"/>
      <c r="S49" s="3"/>
      <c r="T49" s="3"/>
    </row>
    <row r="50" spans="1:20" ht="16.5" customHeight="1">
      <c r="A50" s="16">
        <f t="shared" si="26"/>
        <v>175.6399999999996</v>
      </c>
      <c r="B50" s="17">
        <f t="shared" si="27"/>
        <v>-0.117000000000016</v>
      </c>
      <c r="C50" s="12">
        <f t="shared" si="34"/>
        <v>18.920000000000005</v>
      </c>
      <c r="D50" s="16">
        <f t="shared" si="28"/>
        <v>176.13999999999913</v>
      </c>
      <c r="E50" s="17">
        <f t="shared" si="29"/>
        <v>0.3829999999999842</v>
      </c>
      <c r="F50" s="12">
        <f t="shared" si="35"/>
        <v>58.46999999999998</v>
      </c>
      <c r="G50" s="16">
        <f t="shared" si="30"/>
        <v>176.63999999999868</v>
      </c>
      <c r="H50" s="17">
        <f t="shared" si="31"/>
        <v>0.8829999999999846</v>
      </c>
      <c r="I50" s="12">
        <f t="shared" si="36"/>
        <v>105.00000000000004</v>
      </c>
      <c r="J50" s="16">
        <f t="shared" si="32"/>
        <v>177.13999999999822</v>
      </c>
      <c r="K50" s="17">
        <f t="shared" si="33"/>
        <v>1.382999999999985</v>
      </c>
      <c r="L50" s="12">
        <f t="shared" si="37"/>
        <v>157.25000000000014</v>
      </c>
      <c r="M50" s="14"/>
      <c r="N50" s="3"/>
      <c r="O50" s="3"/>
      <c r="P50" s="51"/>
      <c r="Q50" s="3"/>
      <c r="R50" s="3"/>
      <c r="S50" s="3"/>
      <c r="T50" s="3"/>
    </row>
    <row r="51" spans="1:20" ht="16.5" customHeight="1">
      <c r="A51" s="16">
        <f t="shared" si="26"/>
        <v>175.64999999999958</v>
      </c>
      <c r="B51" s="17">
        <f t="shared" si="27"/>
        <v>-0.107000000000016</v>
      </c>
      <c r="C51" s="12">
        <f t="shared" si="34"/>
        <v>19.600000000000005</v>
      </c>
      <c r="D51" s="16">
        <f t="shared" si="28"/>
        <v>176.14999999999912</v>
      </c>
      <c r="E51" s="17">
        <f t="shared" si="29"/>
        <v>0.3929999999999842</v>
      </c>
      <c r="F51" s="12">
        <f t="shared" si="35"/>
        <v>59.324999999999974</v>
      </c>
      <c r="G51" s="16">
        <f t="shared" si="30"/>
        <v>176.64999999999867</v>
      </c>
      <c r="H51" s="17">
        <f t="shared" si="31"/>
        <v>0.8929999999999846</v>
      </c>
      <c r="I51" s="12">
        <f t="shared" si="36"/>
        <v>106.00000000000004</v>
      </c>
      <c r="J51" s="16">
        <f t="shared" si="32"/>
        <v>177.14999999999822</v>
      </c>
      <c r="K51" s="17">
        <f t="shared" si="33"/>
        <v>1.392999999999985</v>
      </c>
      <c r="L51" s="12">
        <f t="shared" si="37"/>
        <v>158.37500000000014</v>
      </c>
      <c r="M51" s="14"/>
      <c r="N51" s="3"/>
      <c r="O51" s="3"/>
      <c r="P51" s="51"/>
      <c r="Q51" s="3"/>
      <c r="R51" s="3"/>
      <c r="S51" s="3"/>
      <c r="T51" s="3"/>
    </row>
    <row r="52" spans="1:20" ht="16.5" customHeight="1">
      <c r="A52" s="16">
        <f t="shared" si="26"/>
        <v>175.65999999999957</v>
      </c>
      <c r="B52" s="17">
        <f t="shared" si="27"/>
        <v>-0.097000000000016</v>
      </c>
      <c r="C52" s="12">
        <f t="shared" si="34"/>
        <v>20.280000000000005</v>
      </c>
      <c r="D52" s="16">
        <f t="shared" si="28"/>
        <v>176.15999999999912</v>
      </c>
      <c r="E52" s="17">
        <f t="shared" si="29"/>
        <v>0.4029999999999842</v>
      </c>
      <c r="F52" s="12">
        <f t="shared" si="35"/>
        <v>60.17999999999997</v>
      </c>
      <c r="G52" s="16">
        <f t="shared" si="30"/>
        <v>176.65999999999866</v>
      </c>
      <c r="H52" s="17">
        <f t="shared" si="31"/>
        <v>0.9029999999999846</v>
      </c>
      <c r="I52" s="12">
        <f t="shared" si="36"/>
        <v>107.00000000000004</v>
      </c>
      <c r="J52" s="16">
        <f t="shared" si="32"/>
        <v>177.1599999999982</v>
      </c>
      <c r="K52" s="17">
        <f t="shared" si="33"/>
        <v>1.402999999999985</v>
      </c>
      <c r="L52" s="12">
        <f t="shared" si="37"/>
        <v>159.50000000000014</v>
      </c>
      <c r="M52" s="14"/>
      <c r="N52" s="3"/>
      <c r="O52" s="3"/>
      <c r="P52" s="51"/>
      <c r="Q52" s="3"/>
      <c r="R52" s="3"/>
      <c r="S52" s="3"/>
      <c r="T52" s="3"/>
    </row>
    <row r="53" spans="1:20" ht="16.5" customHeight="1">
      <c r="A53" s="16">
        <f t="shared" si="26"/>
        <v>175.66999999999956</v>
      </c>
      <c r="B53" s="17">
        <f t="shared" si="27"/>
        <v>-0.08700000000001601</v>
      </c>
      <c r="C53" s="12">
        <f t="shared" si="34"/>
        <v>20.960000000000004</v>
      </c>
      <c r="D53" s="16">
        <f t="shared" si="28"/>
        <v>176.1699999999991</v>
      </c>
      <c r="E53" s="17">
        <f t="shared" si="29"/>
        <v>0.4129999999999842</v>
      </c>
      <c r="F53" s="12">
        <f t="shared" si="35"/>
        <v>61.03499999999997</v>
      </c>
      <c r="G53" s="16">
        <f t="shared" si="30"/>
        <v>176.66999999999865</v>
      </c>
      <c r="H53" s="17">
        <f t="shared" si="31"/>
        <v>0.9129999999999846</v>
      </c>
      <c r="I53" s="12">
        <f t="shared" si="36"/>
        <v>108.00000000000004</v>
      </c>
      <c r="J53" s="16">
        <f t="shared" si="32"/>
        <v>177.1699999999982</v>
      </c>
      <c r="K53" s="17">
        <f t="shared" si="33"/>
        <v>1.412999999999985</v>
      </c>
      <c r="L53" s="12">
        <f t="shared" si="37"/>
        <v>160.62500000000014</v>
      </c>
      <c r="M53" s="14"/>
      <c r="N53" s="3"/>
      <c r="O53" s="3"/>
      <c r="P53" s="51"/>
      <c r="Q53" s="3"/>
      <c r="R53" s="3"/>
      <c r="S53" s="3"/>
      <c r="T53" s="3"/>
    </row>
    <row r="54" spans="1:20" ht="16.5" customHeight="1">
      <c r="A54" s="16">
        <f t="shared" si="26"/>
        <v>175.67999999999955</v>
      </c>
      <c r="B54" s="17">
        <f t="shared" si="27"/>
        <v>-0.07700000000001601</v>
      </c>
      <c r="C54" s="12">
        <f t="shared" si="34"/>
        <v>21.640000000000004</v>
      </c>
      <c r="D54" s="16">
        <f t="shared" si="28"/>
        <v>176.1799999999991</v>
      </c>
      <c r="E54" s="17">
        <f t="shared" si="29"/>
        <v>0.4229999999999842</v>
      </c>
      <c r="F54" s="12">
        <f t="shared" si="35"/>
        <v>61.889999999999965</v>
      </c>
      <c r="G54" s="16">
        <f t="shared" si="30"/>
        <v>176.67999999999864</v>
      </c>
      <c r="H54" s="17">
        <f t="shared" si="31"/>
        <v>0.9229999999999846</v>
      </c>
      <c r="I54" s="12">
        <f t="shared" si="36"/>
        <v>109.00000000000004</v>
      </c>
      <c r="J54" s="16">
        <f t="shared" si="32"/>
        <v>177.1799999999982</v>
      </c>
      <c r="K54" s="17">
        <f t="shared" si="33"/>
        <v>1.422999999999985</v>
      </c>
      <c r="L54" s="12">
        <f t="shared" si="37"/>
        <v>161.75000000000014</v>
      </c>
      <c r="M54" s="14"/>
      <c r="N54" s="3"/>
      <c r="O54" s="3"/>
      <c r="P54" s="51"/>
      <c r="Q54" s="3"/>
      <c r="R54" s="3"/>
      <c r="S54" s="3"/>
      <c r="T54" s="3"/>
    </row>
    <row r="55" spans="1:20" ht="16.5" customHeight="1">
      <c r="A55" s="25">
        <f t="shared" si="26"/>
        <v>175.68999999999954</v>
      </c>
      <c r="B55" s="26">
        <f t="shared" si="27"/>
        <v>-0.06700000000001602</v>
      </c>
      <c r="C55" s="20">
        <f t="shared" si="34"/>
        <v>22.320000000000004</v>
      </c>
      <c r="D55" s="25">
        <f t="shared" si="28"/>
        <v>176.1899999999991</v>
      </c>
      <c r="E55" s="26">
        <f t="shared" si="29"/>
        <v>0.43299999999998423</v>
      </c>
      <c r="F55" s="20">
        <f t="shared" si="35"/>
        <v>62.74499999999996</v>
      </c>
      <c r="G55" s="25">
        <f t="shared" si="30"/>
        <v>176.68999999999863</v>
      </c>
      <c r="H55" s="26">
        <f t="shared" si="31"/>
        <v>0.9329999999999846</v>
      </c>
      <c r="I55" s="20">
        <f t="shared" si="36"/>
        <v>110.00000000000004</v>
      </c>
      <c r="J55" s="25">
        <f t="shared" si="32"/>
        <v>177.18999999999818</v>
      </c>
      <c r="K55" s="26">
        <f t="shared" si="33"/>
        <v>1.432999999999985</v>
      </c>
      <c r="L55" s="20">
        <f t="shared" si="37"/>
        <v>162.87500000000014</v>
      </c>
      <c r="M55" s="14"/>
      <c r="N55" s="3"/>
      <c r="O55" s="3"/>
      <c r="P55" s="51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/>
      <c r="N56" s="3"/>
      <c r="O56" s="3"/>
      <c r="P56" s="51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/>
      <c r="N57" s="3"/>
      <c r="O57" s="3"/>
      <c r="P57" s="51"/>
      <c r="Q57" s="3"/>
      <c r="R57" s="3"/>
      <c r="S57" s="3"/>
      <c r="T57" s="3"/>
    </row>
    <row r="58" spans="1:20" ht="22.5" customHeight="1">
      <c r="A58" s="50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/>
      <c r="N58" s="3"/>
      <c r="O58" s="3"/>
      <c r="P58" s="51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4"/>
      <c r="N59" s="3"/>
      <c r="O59" s="3"/>
      <c r="P59" s="51"/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14"/>
      <c r="N60" s="3"/>
      <c r="O60" s="3"/>
      <c r="P60" s="51"/>
      <c r="Q60" s="3"/>
      <c r="R60" s="3"/>
      <c r="S60" s="3"/>
      <c r="T60" s="3"/>
    </row>
    <row r="61" spans="1:20" ht="16.5" customHeight="1">
      <c r="A61" s="9">
        <f>J55+0.01</f>
        <v>177.19999999999817</v>
      </c>
      <c r="B61" s="10">
        <f>K55+0.01</f>
        <v>1.442999999999985</v>
      </c>
      <c r="C61" s="13">
        <f>+L55+$N$25/10</f>
        <v>164.00000000000014</v>
      </c>
      <c r="D61" s="9">
        <f>+A110+0.01</f>
        <v>177.69999999999771</v>
      </c>
      <c r="E61" s="10">
        <f>+B110+0.01</f>
        <v>1.9429999999999854</v>
      </c>
      <c r="F61" s="13">
        <f>+C110+$N$30/10</f>
        <v>221.50000000000043</v>
      </c>
      <c r="G61" s="9">
        <f>+D110+0.01</f>
        <v>178.19999999999726</v>
      </c>
      <c r="H61" s="10">
        <f>+E110+0.01</f>
        <v>2.442999999999976</v>
      </c>
      <c r="I61" s="45"/>
      <c r="J61" s="9">
        <f>+G110+0.01</f>
        <v>178.6999999999968</v>
      </c>
      <c r="K61" s="10">
        <f>+H110+0.01</f>
        <v>2.9429999999999654</v>
      </c>
      <c r="L61" s="49"/>
      <c r="M61" s="14"/>
      <c r="N61" s="3"/>
      <c r="O61" s="3"/>
      <c r="P61" s="51"/>
      <c r="Q61" s="3"/>
      <c r="R61" s="3"/>
      <c r="S61" s="3"/>
      <c r="T61" s="3"/>
    </row>
    <row r="62" spans="1:20" ht="16.5" customHeight="1">
      <c r="A62" s="16">
        <f aca="true" t="shared" si="38" ref="A62:A93">+A61+0.01</f>
        <v>177.20999999999816</v>
      </c>
      <c r="B62" s="17">
        <f aca="true" t="shared" si="39" ref="B62:B93">+B61+0.01</f>
        <v>1.452999999999985</v>
      </c>
      <c r="C62" s="12">
        <f aca="true" t="shared" si="40" ref="C62:C71">+C61+$N$26/10</f>
        <v>165.15000000000015</v>
      </c>
      <c r="D62" s="16">
        <f aca="true" t="shared" si="41" ref="D62:D93">+D61+0.01</f>
        <v>177.7099999999977</v>
      </c>
      <c r="E62" s="17">
        <f aca="true" t="shared" si="42" ref="E62:E93">+E61+0.01</f>
        <v>1.9529999999999854</v>
      </c>
      <c r="F62" s="12">
        <f aca="true" t="shared" si="43" ref="F62:F71">+F61+$N$31/10</f>
        <v>222.65000000000043</v>
      </c>
      <c r="G62" s="16">
        <f aca="true" t="shared" si="44" ref="G62:G93">+G61+0.01</f>
        <v>178.20999999999725</v>
      </c>
      <c r="H62" s="17">
        <f aca="true" t="shared" si="45" ref="H62:H93">+H61+0.01</f>
        <v>2.452999999999976</v>
      </c>
      <c r="I62" s="12"/>
      <c r="J62" s="16">
        <f aca="true" t="shared" si="46" ref="J62:J93">+J61+0.01</f>
        <v>178.7099999999968</v>
      </c>
      <c r="K62" s="17">
        <f aca="true" t="shared" si="47" ref="K62:K93">+K61+0.01</f>
        <v>2.952999999999965</v>
      </c>
      <c r="L62" s="12"/>
      <c r="M62" s="14"/>
      <c r="N62" s="3"/>
      <c r="O62" s="3"/>
      <c r="P62" s="51"/>
      <c r="Q62" s="3"/>
      <c r="R62" s="3"/>
      <c r="S62" s="3"/>
      <c r="T62" s="3"/>
    </row>
    <row r="63" spans="1:20" ht="16.5" customHeight="1">
      <c r="A63" s="16">
        <f t="shared" si="38"/>
        <v>177.21999999999815</v>
      </c>
      <c r="B63" s="17">
        <f t="shared" si="39"/>
        <v>1.462999999999985</v>
      </c>
      <c r="C63" s="12">
        <f t="shared" si="40"/>
        <v>166.30000000000015</v>
      </c>
      <c r="D63" s="16">
        <f t="shared" si="41"/>
        <v>177.7199999999977</v>
      </c>
      <c r="E63" s="17">
        <f t="shared" si="42"/>
        <v>1.9629999999999854</v>
      </c>
      <c r="F63" s="12">
        <f t="shared" si="43"/>
        <v>223.80000000000044</v>
      </c>
      <c r="G63" s="16">
        <f t="shared" si="44"/>
        <v>178.21999999999724</v>
      </c>
      <c r="H63" s="17">
        <f t="shared" si="45"/>
        <v>2.4629999999999757</v>
      </c>
      <c r="I63" s="12"/>
      <c r="J63" s="16">
        <f t="shared" si="46"/>
        <v>178.7199999999968</v>
      </c>
      <c r="K63" s="17">
        <f t="shared" si="47"/>
        <v>2.962999999999965</v>
      </c>
      <c r="L63" s="12"/>
      <c r="M63" s="14"/>
      <c r="N63" s="3"/>
      <c r="O63" s="3"/>
      <c r="P63" s="51"/>
      <c r="Q63" s="3"/>
      <c r="R63" s="3"/>
      <c r="S63" s="3"/>
      <c r="T63" s="3"/>
    </row>
    <row r="64" spans="1:20" ht="16.5" customHeight="1">
      <c r="A64" s="16">
        <f t="shared" si="38"/>
        <v>177.22999999999814</v>
      </c>
      <c r="B64" s="17">
        <f t="shared" si="39"/>
        <v>1.472999999999985</v>
      </c>
      <c r="C64" s="12">
        <f t="shared" si="40"/>
        <v>167.45000000000016</v>
      </c>
      <c r="D64" s="16">
        <f t="shared" si="41"/>
        <v>177.7299999999977</v>
      </c>
      <c r="E64" s="17">
        <f t="shared" si="42"/>
        <v>1.9729999999999854</v>
      </c>
      <c r="F64" s="12">
        <f t="shared" si="43"/>
        <v>224.95000000000044</v>
      </c>
      <c r="G64" s="16">
        <f t="shared" si="44"/>
        <v>178.22999999999723</v>
      </c>
      <c r="H64" s="17">
        <f t="shared" si="45"/>
        <v>2.4729999999999754</v>
      </c>
      <c r="I64" s="12"/>
      <c r="J64" s="16">
        <f t="shared" si="46"/>
        <v>178.72999999999678</v>
      </c>
      <c r="K64" s="17">
        <f t="shared" si="47"/>
        <v>2.972999999999965</v>
      </c>
      <c r="L64" s="12"/>
      <c r="M64" s="14"/>
      <c r="N64" s="3"/>
      <c r="O64" s="3"/>
      <c r="P64" s="51"/>
      <c r="Q64" s="3"/>
      <c r="R64" s="3"/>
      <c r="S64" s="3"/>
      <c r="T64" s="3"/>
    </row>
    <row r="65" spans="1:20" ht="16.5" customHeight="1">
      <c r="A65" s="16">
        <f t="shared" si="38"/>
        <v>177.23999999999813</v>
      </c>
      <c r="B65" s="17">
        <f t="shared" si="39"/>
        <v>1.482999999999985</v>
      </c>
      <c r="C65" s="12">
        <f t="shared" si="40"/>
        <v>168.60000000000016</v>
      </c>
      <c r="D65" s="16">
        <f t="shared" si="41"/>
        <v>177.73999999999768</v>
      </c>
      <c r="E65" s="17">
        <f t="shared" si="42"/>
        <v>1.9829999999999854</v>
      </c>
      <c r="F65" s="12">
        <f t="shared" si="43"/>
        <v>226.10000000000045</v>
      </c>
      <c r="G65" s="16">
        <f t="shared" si="44"/>
        <v>178.23999999999722</v>
      </c>
      <c r="H65" s="17">
        <f t="shared" si="45"/>
        <v>2.4829999999999752</v>
      </c>
      <c r="I65" s="12"/>
      <c r="J65" s="16">
        <f t="shared" si="46"/>
        <v>178.73999999999677</v>
      </c>
      <c r="K65" s="17">
        <f t="shared" si="47"/>
        <v>2.9829999999999646</v>
      </c>
      <c r="L65" s="12"/>
      <c r="M65" s="14"/>
      <c r="N65" s="3"/>
      <c r="O65" s="3"/>
      <c r="P65" s="52"/>
      <c r="Q65" s="3"/>
      <c r="R65" s="3"/>
      <c r="S65" s="3"/>
      <c r="T65" s="3"/>
    </row>
    <row r="66" spans="1:20" ht="16.5" customHeight="1">
      <c r="A66" s="27">
        <f t="shared" si="38"/>
        <v>177.24999999999812</v>
      </c>
      <c r="B66" s="28">
        <f t="shared" si="39"/>
        <v>1.492999999999985</v>
      </c>
      <c r="C66" s="29">
        <f t="shared" si="40"/>
        <v>169.75000000000017</v>
      </c>
      <c r="D66" s="16">
        <f t="shared" si="41"/>
        <v>177.74999999999767</v>
      </c>
      <c r="E66" s="17">
        <f t="shared" si="42"/>
        <v>1.9929999999999854</v>
      </c>
      <c r="F66" s="12">
        <f t="shared" si="43"/>
        <v>227.25000000000045</v>
      </c>
      <c r="G66" s="16">
        <f t="shared" si="44"/>
        <v>178.24999999999721</v>
      </c>
      <c r="H66" s="17">
        <f t="shared" si="45"/>
        <v>2.492999999999975</v>
      </c>
      <c r="I66" s="12"/>
      <c r="J66" s="16">
        <f t="shared" si="46"/>
        <v>178.74999999999676</v>
      </c>
      <c r="K66" s="17">
        <f t="shared" si="47"/>
        <v>2.9929999999999644</v>
      </c>
      <c r="L66" s="12"/>
      <c r="M66" s="14"/>
      <c r="N66" s="3"/>
      <c r="O66" s="3"/>
      <c r="P66" s="52"/>
      <c r="Q66" s="3"/>
      <c r="R66" s="3"/>
      <c r="S66" s="3"/>
      <c r="T66" s="3"/>
    </row>
    <row r="67" spans="1:20" ht="16.5" customHeight="1">
      <c r="A67" s="16">
        <f t="shared" si="38"/>
        <v>177.25999999999812</v>
      </c>
      <c r="B67" s="17">
        <f t="shared" si="39"/>
        <v>1.502999999999985</v>
      </c>
      <c r="C67" s="12">
        <f t="shared" si="40"/>
        <v>170.90000000000018</v>
      </c>
      <c r="D67" s="16">
        <f t="shared" si="41"/>
        <v>177.75999999999766</v>
      </c>
      <c r="E67" s="17">
        <f t="shared" si="42"/>
        <v>2.0029999999999855</v>
      </c>
      <c r="F67" s="12">
        <f t="shared" si="43"/>
        <v>228.40000000000046</v>
      </c>
      <c r="G67" s="16">
        <f t="shared" si="44"/>
        <v>178.2599999999972</v>
      </c>
      <c r="H67" s="17">
        <f t="shared" si="45"/>
        <v>2.502999999999975</v>
      </c>
      <c r="I67" s="12"/>
      <c r="J67" s="16">
        <f t="shared" si="46"/>
        <v>178.75999999999675</v>
      </c>
      <c r="K67" s="17">
        <f t="shared" si="47"/>
        <v>3.002999999999964</v>
      </c>
      <c r="L67" s="12"/>
      <c r="M67" s="14"/>
      <c r="N67" s="3"/>
      <c r="O67" s="3"/>
      <c r="P67" s="52"/>
      <c r="Q67" s="3"/>
      <c r="R67" s="3"/>
      <c r="S67" s="3"/>
      <c r="T67" s="3"/>
    </row>
    <row r="68" spans="1:20" ht="16.5" customHeight="1">
      <c r="A68" s="16">
        <f t="shared" si="38"/>
        <v>177.2699999999981</v>
      </c>
      <c r="B68" s="17">
        <f t="shared" si="39"/>
        <v>1.512999999999985</v>
      </c>
      <c r="C68" s="12">
        <f t="shared" si="40"/>
        <v>172.05000000000018</v>
      </c>
      <c r="D68" s="16">
        <f t="shared" si="41"/>
        <v>177.76999999999765</v>
      </c>
      <c r="E68" s="17">
        <f t="shared" si="42"/>
        <v>2.0129999999999852</v>
      </c>
      <c r="F68" s="12">
        <f t="shared" si="43"/>
        <v>229.55000000000047</v>
      </c>
      <c r="G68" s="16">
        <f t="shared" si="44"/>
        <v>178.2699999999972</v>
      </c>
      <c r="H68" s="17">
        <f t="shared" si="45"/>
        <v>2.5129999999999746</v>
      </c>
      <c r="I68" s="12"/>
      <c r="J68" s="16">
        <f t="shared" si="46"/>
        <v>178.76999999999674</v>
      </c>
      <c r="K68" s="17">
        <f t="shared" si="47"/>
        <v>3.012999999999964</v>
      </c>
      <c r="L68" s="12"/>
      <c r="M68" s="14"/>
      <c r="N68" s="3"/>
      <c r="O68" s="3"/>
      <c r="P68" s="52"/>
      <c r="Q68" s="3"/>
      <c r="R68" s="3"/>
      <c r="S68" s="3"/>
      <c r="T68" s="3"/>
    </row>
    <row r="69" spans="1:20" ht="16.5" customHeight="1">
      <c r="A69" s="16">
        <f t="shared" si="38"/>
        <v>177.2799999999981</v>
      </c>
      <c r="B69" s="17">
        <f t="shared" si="39"/>
        <v>1.522999999999985</v>
      </c>
      <c r="C69" s="12">
        <f t="shared" si="40"/>
        <v>173.2000000000002</v>
      </c>
      <c r="D69" s="16">
        <f t="shared" si="41"/>
        <v>177.77999999999764</v>
      </c>
      <c r="E69" s="17">
        <f t="shared" si="42"/>
        <v>2.022999999999985</v>
      </c>
      <c r="F69" s="12">
        <f t="shared" si="43"/>
        <v>230.70000000000047</v>
      </c>
      <c r="G69" s="27">
        <f t="shared" si="44"/>
        <v>178.2799999999972</v>
      </c>
      <c r="H69" s="28">
        <f t="shared" si="45"/>
        <v>2.5229999999999744</v>
      </c>
      <c r="I69" s="12"/>
      <c r="J69" s="16">
        <f t="shared" si="46"/>
        <v>178.77999999999673</v>
      </c>
      <c r="K69" s="17">
        <f t="shared" si="47"/>
        <v>3.0229999999999637</v>
      </c>
      <c r="L69" s="12"/>
      <c r="M69" s="14"/>
      <c r="N69" s="3"/>
      <c r="O69" s="3"/>
      <c r="P69" s="52"/>
      <c r="Q69" s="3"/>
      <c r="R69" s="3"/>
      <c r="S69" s="3"/>
      <c r="T69" s="3"/>
    </row>
    <row r="70" spans="1:20" ht="16.5" customHeight="1">
      <c r="A70" s="16">
        <f t="shared" si="38"/>
        <v>177.2899999999981</v>
      </c>
      <c r="B70" s="17">
        <f t="shared" si="39"/>
        <v>1.532999999999985</v>
      </c>
      <c r="C70" s="12">
        <f t="shared" si="40"/>
        <v>174.3500000000002</v>
      </c>
      <c r="D70" s="16">
        <f t="shared" si="41"/>
        <v>177.78999999999763</v>
      </c>
      <c r="E70" s="17">
        <f t="shared" si="42"/>
        <v>2.032999999999985</v>
      </c>
      <c r="F70" s="12">
        <f t="shared" si="43"/>
        <v>231.85000000000048</v>
      </c>
      <c r="G70" s="16">
        <f t="shared" si="44"/>
        <v>178.28999999999718</v>
      </c>
      <c r="H70" s="17">
        <f t="shared" si="45"/>
        <v>2.532999999999974</v>
      </c>
      <c r="I70" s="12"/>
      <c r="J70" s="16">
        <f t="shared" si="46"/>
        <v>178.78999999999672</v>
      </c>
      <c r="K70" s="17">
        <f t="shared" si="47"/>
        <v>3.0329999999999635</v>
      </c>
      <c r="L70" s="12"/>
      <c r="M70" s="14"/>
      <c r="N70" s="3"/>
      <c r="O70" s="3"/>
      <c r="P70" s="52"/>
      <c r="Q70" s="3"/>
      <c r="R70" s="3"/>
      <c r="S70" s="3"/>
      <c r="T70" s="3"/>
    </row>
    <row r="71" spans="1:20" ht="16.5" customHeight="1">
      <c r="A71" s="18">
        <f t="shared" si="38"/>
        <v>177.29999999999808</v>
      </c>
      <c r="B71" s="19">
        <f t="shared" si="39"/>
        <v>1.542999999999985</v>
      </c>
      <c r="C71" s="20">
        <f t="shared" si="40"/>
        <v>175.5000000000002</v>
      </c>
      <c r="D71" s="18">
        <f t="shared" si="41"/>
        <v>177.79999999999762</v>
      </c>
      <c r="E71" s="19">
        <f t="shared" si="42"/>
        <v>2.0429999999999846</v>
      </c>
      <c r="F71" s="20">
        <f t="shared" si="43"/>
        <v>233.00000000000048</v>
      </c>
      <c r="G71" s="18">
        <f t="shared" si="44"/>
        <v>178.29999999999717</v>
      </c>
      <c r="H71" s="19">
        <f t="shared" si="45"/>
        <v>2.542999999999974</v>
      </c>
      <c r="I71" s="20"/>
      <c r="J71" s="18">
        <f t="shared" si="46"/>
        <v>178.79999999999671</v>
      </c>
      <c r="K71" s="19">
        <f t="shared" si="47"/>
        <v>3.0429999999999633</v>
      </c>
      <c r="L71" s="20"/>
      <c r="M71" s="14"/>
      <c r="N71" s="3"/>
      <c r="O71" s="3"/>
      <c r="P71" s="52"/>
      <c r="Q71" s="3"/>
      <c r="R71" s="3"/>
      <c r="S71" s="3"/>
      <c r="T71" s="3"/>
    </row>
    <row r="72" spans="1:20" ht="16.5" customHeight="1">
      <c r="A72" s="30">
        <f t="shared" si="38"/>
        <v>177.30999999999807</v>
      </c>
      <c r="B72" s="31">
        <f t="shared" si="39"/>
        <v>1.552999999999985</v>
      </c>
      <c r="C72" s="13">
        <f aca="true" t="shared" si="48" ref="C72:C81">+C71+$N$27/10</f>
        <v>176.6500000000002</v>
      </c>
      <c r="D72" s="30">
        <f t="shared" si="41"/>
        <v>177.80999999999761</v>
      </c>
      <c r="E72" s="31">
        <f t="shared" si="42"/>
        <v>2.0529999999999844</v>
      </c>
      <c r="F72" s="13">
        <f aca="true" t="shared" si="49" ref="F72:F81">+F71+$N$32/10</f>
        <v>234.20000000000047</v>
      </c>
      <c r="G72" s="30">
        <f t="shared" si="44"/>
        <v>178.30999999999716</v>
      </c>
      <c r="H72" s="31">
        <f t="shared" si="45"/>
        <v>2.5529999999999737</v>
      </c>
      <c r="I72" s="13"/>
      <c r="J72" s="30">
        <f t="shared" si="46"/>
        <v>178.8099999999967</v>
      </c>
      <c r="K72" s="31">
        <f t="shared" si="47"/>
        <v>3.052999999999963</v>
      </c>
      <c r="L72" s="13"/>
      <c r="M72" s="14"/>
      <c r="N72" s="3"/>
      <c r="O72" s="3"/>
      <c r="P72" s="52"/>
      <c r="Q72" s="3"/>
      <c r="R72" s="3"/>
      <c r="S72" s="3"/>
      <c r="T72" s="3"/>
    </row>
    <row r="73" spans="1:20" ht="16.5" customHeight="1">
      <c r="A73" s="16">
        <f t="shared" si="38"/>
        <v>177.31999999999806</v>
      </c>
      <c r="B73" s="17">
        <f t="shared" si="39"/>
        <v>1.562999999999985</v>
      </c>
      <c r="C73" s="12">
        <f t="shared" si="48"/>
        <v>177.8000000000002</v>
      </c>
      <c r="D73" s="16">
        <f t="shared" si="41"/>
        <v>177.8199999999976</v>
      </c>
      <c r="E73" s="17">
        <f t="shared" si="42"/>
        <v>2.062999999999984</v>
      </c>
      <c r="F73" s="12">
        <f t="shared" si="49"/>
        <v>235.40000000000046</v>
      </c>
      <c r="G73" s="16">
        <f t="shared" si="44"/>
        <v>178.31999999999715</v>
      </c>
      <c r="H73" s="17">
        <f t="shared" si="45"/>
        <v>2.5629999999999735</v>
      </c>
      <c r="I73" s="12"/>
      <c r="J73" s="16">
        <f t="shared" si="46"/>
        <v>178.8199999999967</v>
      </c>
      <c r="K73" s="17">
        <f t="shared" si="47"/>
        <v>3.062999999999963</v>
      </c>
      <c r="L73" s="12"/>
      <c r="M73" s="14"/>
      <c r="N73" s="3"/>
      <c r="O73" s="3"/>
      <c r="P73" s="52"/>
      <c r="Q73" s="3"/>
      <c r="R73" s="3"/>
      <c r="S73" s="3"/>
      <c r="T73" s="3"/>
    </row>
    <row r="74" spans="1:20" ht="16.5" customHeight="1">
      <c r="A74" s="16">
        <f t="shared" si="38"/>
        <v>177.32999999999805</v>
      </c>
      <c r="B74" s="17">
        <f t="shared" si="39"/>
        <v>1.572999999999985</v>
      </c>
      <c r="C74" s="12">
        <f t="shared" si="48"/>
        <v>178.95000000000022</v>
      </c>
      <c r="D74" s="16">
        <f t="shared" si="41"/>
        <v>177.8299999999976</v>
      </c>
      <c r="E74" s="17">
        <f t="shared" si="42"/>
        <v>2.072999999999984</v>
      </c>
      <c r="F74" s="12">
        <f t="shared" si="49"/>
        <v>236.60000000000045</v>
      </c>
      <c r="G74" s="16">
        <f t="shared" si="44"/>
        <v>178.32999999999714</v>
      </c>
      <c r="H74" s="17">
        <f t="shared" si="45"/>
        <v>2.5729999999999733</v>
      </c>
      <c r="I74" s="12"/>
      <c r="J74" s="16">
        <f t="shared" si="46"/>
        <v>178.8299999999967</v>
      </c>
      <c r="K74" s="17">
        <f t="shared" si="47"/>
        <v>3.0729999999999627</v>
      </c>
      <c r="L74" s="12"/>
      <c r="M74" s="14"/>
      <c r="N74" s="3"/>
      <c r="O74" s="3"/>
      <c r="P74" s="52"/>
      <c r="Q74" s="3"/>
      <c r="R74" s="3"/>
      <c r="S74" s="3"/>
      <c r="T74" s="3"/>
    </row>
    <row r="75" spans="1:20" ht="16.5" customHeight="1">
      <c r="A75" s="16">
        <f t="shared" si="38"/>
        <v>177.33999999999804</v>
      </c>
      <c r="B75" s="17">
        <f t="shared" si="39"/>
        <v>1.582999999999985</v>
      </c>
      <c r="C75" s="12">
        <f t="shared" si="48"/>
        <v>180.10000000000022</v>
      </c>
      <c r="D75" s="16">
        <f t="shared" si="41"/>
        <v>177.8399999999976</v>
      </c>
      <c r="E75" s="17">
        <f t="shared" si="42"/>
        <v>2.0829999999999838</v>
      </c>
      <c r="F75" s="12">
        <f t="shared" si="49"/>
        <v>237.80000000000044</v>
      </c>
      <c r="G75" s="16">
        <f t="shared" si="44"/>
        <v>178.33999999999713</v>
      </c>
      <c r="H75" s="17">
        <f t="shared" si="45"/>
        <v>2.582999999999973</v>
      </c>
      <c r="I75" s="12"/>
      <c r="J75" s="16">
        <f t="shared" si="46"/>
        <v>178.83999999999668</v>
      </c>
      <c r="K75" s="17">
        <f t="shared" si="47"/>
        <v>3.0829999999999624</v>
      </c>
      <c r="L75" s="12"/>
      <c r="M75" s="14"/>
      <c r="N75" s="3"/>
      <c r="O75" s="3"/>
      <c r="P75" s="52"/>
      <c r="Q75" s="3"/>
      <c r="R75" s="3"/>
      <c r="S75" s="3"/>
      <c r="T75" s="3"/>
    </row>
    <row r="76" spans="1:20" ht="16.5" customHeight="1">
      <c r="A76" s="16">
        <f t="shared" si="38"/>
        <v>177.34999999999803</v>
      </c>
      <c r="B76" s="17">
        <f t="shared" si="39"/>
        <v>1.592999999999985</v>
      </c>
      <c r="C76" s="12">
        <f t="shared" si="48"/>
        <v>181.25000000000023</v>
      </c>
      <c r="D76" s="16">
        <f t="shared" si="41"/>
        <v>177.84999999999758</v>
      </c>
      <c r="E76" s="17">
        <f t="shared" si="42"/>
        <v>2.0929999999999835</v>
      </c>
      <c r="F76" s="12">
        <f t="shared" si="49"/>
        <v>239.00000000000043</v>
      </c>
      <c r="G76" s="16">
        <f t="shared" si="44"/>
        <v>178.34999999999712</v>
      </c>
      <c r="H76" s="17">
        <f t="shared" si="45"/>
        <v>2.592999999999973</v>
      </c>
      <c r="I76" s="12"/>
      <c r="J76" s="16">
        <f t="shared" si="46"/>
        <v>178.84999999999667</v>
      </c>
      <c r="K76" s="17">
        <f t="shared" si="47"/>
        <v>3.0929999999999622</v>
      </c>
      <c r="L76" s="12"/>
      <c r="M76" s="14"/>
      <c r="N76" s="3"/>
      <c r="O76" s="3"/>
      <c r="P76" s="52"/>
      <c r="Q76" s="3"/>
      <c r="R76" s="3"/>
      <c r="S76" s="3"/>
      <c r="T76" s="3"/>
    </row>
    <row r="77" spans="1:20" ht="16.5" customHeight="1">
      <c r="A77" s="16">
        <f t="shared" si="38"/>
        <v>177.35999999999802</v>
      </c>
      <c r="B77" s="17">
        <f t="shared" si="39"/>
        <v>1.602999999999985</v>
      </c>
      <c r="C77" s="12">
        <f t="shared" si="48"/>
        <v>182.40000000000023</v>
      </c>
      <c r="D77" s="16">
        <f t="shared" si="41"/>
        <v>177.85999999999757</v>
      </c>
      <c r="E77" s="17">
        <f t="shared" si="42"/>
        <v>2.1029999999999833</v>
      </c>
      <c r="F77" s="12">
        <f t="shared" si="49"/>
        <v>240.20000000000041</v>
      </c>
      <c r="G77" s="16">
        <f t="shared" si="44"/>
        <v>178.35999999999711</v>
      </c>
      <c r="H77" s="17">
        <f t="shared" si="45"/>
        <v>2.6029999999999727</v>
      </c>
      <c r="I77" s="12"/>
      <c r="J77" s="16">
        <f t="shared" si="46"/>
        <v>178.85999999999666</v>
      </c>
      <c r="K77" s="17">
        <f t="shared" si="47"/>
        <v>3.102999999999962</v>
      </c>
      <c r="L77" s="12"/>
      <c r="M77" s="14"/>
      <c r="N77" s="3"/>
      <c r="O77" s="3"/>
      <c r="P77" s="52"/>
      <c r="Q77" s="3"/>
      <c r="R77" s="3"/>
      <c r="S77" s="3"/>
      <c r="T77" s="3"/>
    </row>
    <row r="78" spans="1:20" ht="16.5" customHeight="1">
      <c r="A78" s="16">
        <f t="shared" si="38"/>
        <v>177.36999999999802</v>
      </c>
      <c r="B78" s="17">
        <f t="shared" si="39"/>
        <v>1.6129999999999851</v>
      </c>
      <c r="C78" s="12">
        <f t="shared" si="48"/>
        <v>183.55000000000024</v>
      </c>
      <c r="D78" s="16">
        <f t="shared" si="41"/>
        <v>177.86999999999756</v>
      </c>
      <c r="E78" s="17">
        <f t="shared" si="42"/>
        <v>2.112999999999983</v>
      </c>
      <c r="F78" s="12">
        <f t="shared" si="49"/>
        <v>241.4000000000004</v>
      </c>
      <c r="G78" s="16">
        <f t="shared" si="44"/>
        <v>178.3699999999971</v>
      </c>
      <c r="H78" s="17">
        <f t="shared" si="45"/>
        <v>2.6129999999999725</v>
      </c>
      <c r="I78" s="12"/>
      <c r="J78" s="16">
        <f t="shared" si="46"/>
        <v>178.86999999999665</v>
      </c>
      <c r="K78" s="17">
        <f t="shared" si="47"/>
        <v>3.112999999999962</v>
      </c>
      <c r="L78" s="12"/>
      <c r="M78" s="14"/>
      <c r="N78" s="3"/>
      <c r="O78" s="3"/>
      <c r="P78" s="52"/>
      <c r="Q78" s="3"/>
      <c r="R78" s="3"/>
      <c r="S78" s="3"/>
      <c r="T78" s="3"/>
    </row>
    <row r="79" spans="1:20" ht="16.5" customHeight="1">
      <c r="A79" s="16">
        <f t="shared" si="38"/>
        <v>177.379999999998</v>
      </c>
      <c r="B79" s="17">
        <f t="shared" si="39"/>
        <v>1.6229999999999851</v>
      </c>
      <c r="C79" s="12">
        <f t="shared" si="48"/>
        <v>184.70000000000024</v>
      </c>
      <c r="D79" s="16">
        <f t="shared" si="41"/>
        <v>177.87999999999755</v>
      </c>
      <c r="E79" s="17">
        <f t="shared" si="42"/>
        <v>2.122999999999983</v>
      </c>
      <c r="F79" s="12">
        <f t="shared" si="49"/>
        <v>242.6000000000004</v>
      </c>
      <c r="G79" s="16">
        <f t="shared" si="44"/>
        <v>178.3799999999971</v>
      </c>
      <c r="H79" s="17">
        <f t="shared" si="45"/>
        <v>2.6229999999999722</v>
      </c>
      <c r="I79" s="12"/>
      <c r="J79" s="16">
        <f t="shared" si="46"/>
        <v>178.87999999999664</v>
      </c>
      <c r="K79" s="17">
        <f t="shared" si="47"/>
        <v>3.1229999999999616</v>
      </c>
      <c r="L79" s="12"/>
      <c r="M79" s="14"/>
      <c r="N79" s="3"/>
      <c r="O79" s="3"/>
      <c r="P79" s="52"/>
      <c r="Q79" s="3"/>
      <c r="R79" s="3"/>
      <c r="S79" s="3"/>
      <c r="T79" s="3"/>
    </row>
    <row r="80" spans="1:20" ht="16.5" customHeight="1">
      <c r="A80" s="16">
        <f t="shared" si="38"/>
        <v>177.389999999998</v>
      </c>
      <c r="B80" s="17">
        <f t="shared" si="39"/>
        <v>1.6329999999999851</v>
      </c>
      <c r="C80" s="12">
        <f t="shared" si="48"/>
        <v>185.85000000000025</v>
      </c>
      <c r="D80" s="16">
        <f t="shared" si="41"/>
        <v>177.88999999999754</v>
      </c>
      <c r="E80" s="17">
        <f t="shared" si="42"/>
        <v>2.1329999999999827</v>
      </c>
      <c r="F80" s="12">
        <f t="shared" si="49"/>
        <v>243.80000000000038</v>
      </c>
      <c r="G80" s="16">
        <f t="shared" si="44"/>
        <v>178.3899999999971</v>
      </c>
      <c r="H80" s="17">
        <f t="shared" si="45"/>
        <v>2.632999999999972</v>
      </c>
      <c r="I80" s="12"/>
      <c r="J80" s="16">
        <f t="shared" si="46"/>
        <v>178.88999999999663</v>
      </c>
      <c r="K80" s="17">
        <f t="shared" si="47"/>
        <v>3.1329999999999614</v>
      </c>
      <c r="L80" s="12"/>
      <c r="M80" s="14"/>
      <c r="N80" s="3"/>
      <c r="O80" s="3"/>
      <c r="P80" s="52"/>
      <c r="Q80" s="3"/>
      <c r="R80" s="3"/>
      <c r="S80" s="3"/>
      <c r="T80" s="3"/>
    </row>
    <row r="81" spans="1:20" ht="16.5" customHeight="1">
      <c r="A81" s="18">
        <f t="shared" si="38"/>
        <v>177.399999999998</v>
      </c>
      <c r="B81" s="19">
        <f t="shared" si="39"/>
        <v>1.6429999999999851</v>
      </c>
      <c r="C81" s="20">
        <f t="shared" si="48"/>
        <v>187.00000000000026</v>
      </c>
      <c r="D81" s="18">
        <f t="shared" si="41"/>
        <v>177.89999999999753</v>
      </c>
      <c r="E81" s="19">
        <f t="shared" si="42"/>
        <v>2.1429999999999825</v>
      </c>
      <c r="F81" s="20">
        <f t="shared" si="49"/>
        <v>245.00000000000037</v>
      </c>
      <c r="G81" s="18">
        <f t="shared" si="44"/>
        <v>178.39999999999708</v>
      </c>
      <c r="H81" s="19">
        <f t="shared" si="45"/>
        <v>2.642999999999972</v>
      </c>
      <c r="I81" s="20"/>
      <c r="J81" s="18">
        <f t="shared" si="46"/>
        <v>178.89999999999662</v>
      </c>
      <c r="K81" s="19">
        <f t="shared" si="47"/>
        <v>3.142999999999961</v>
      </c>
      <c r="L81" s="20"/>
      <c r="M81" s="14"/>
      <c r="N81" s="3"/>
      <c r="O81" s="3"/>
      <c r="P81" s="52"/>
      <c r="Q81" s="3"/>
      <c r="R81" s="3"/>
      <c r="S81" s="3"/>
      <c r="T81" s="3"/>
    </row>
    <row r="82" spans="1:20" ht="16.5" customHeight="1">
      <c r="A82" s="30">
        <f t="shared" si="38"/>
        <v>177.40999999999798</v>
      </c>
      <c r="B82" s="31">
        <f t="shared" si="39"/>
        <v>1.6529999999999851</v>
      </c>
      <c r="C82" s="13">
        <f aca="true" t="shared" si="50" ref="C82:C91">+C81+$N$28/10</f>
        <v>188.15000000000026</v>
      </c>
      <c r="D82" s="30">
        <f t="shared" si="41"/>
        <v>177.90999999999752</v>
      </c>
      <c r="E82" s="31">
        <f t="shared" si="42"/>
        <v>2.1529999999999823</v>
      </c>
      <c r="F82" s="13">
        <f aca="true" t="shared" si="51" ref="F82:F91">+F81+$N$33/10</f>
        <v>246.20000000000036</v>
      </c>
      <c r="G82" s="30">
        <f t="shared" si="44"/>
        <v>178.40999999999707</v>
      </c>
      <c r="H82" s="31">
        <f t="shared" si="45"/>
        <v>2.6529999999999716</v>
      </c>
      <c r="I82" s="13"/>
      <c r="J82" s="30">
        <f t="shared" si="46"/>
        <v>178.90999999999661</v>
      </c>
      <c r="K82" s="31">
        <f t="shared" si="47"/>
        <v>3.152999999999961</v>
      </c>
      <c r="L82" s="13"/>
      <c r="M82" s="14"/>
      <c r="N82" s="3"/>
      <c r="O82" s="3"/>
      <c r="P82" s="52"/>
      <c r="Q82" s="3"/>
      <c r="R82" s="3"/>
      <c r="S82" s="3"/>
      <c r="T82" s="3"/>
    </row>
    <row r="83" spans="1:20" ht="16.5" customHeight="1">
      <c r="A83" s="16">
        <f t="shared" si="38"/>
        <v>177.41999999999797</v>
      </c>
      <c r="B83" s="17">
        <f t="shared" si="39"/>
        <v>1.6629999999999852</v>
      </c>
      <c r="C83" s="12">
        <f t="shared" si="50"/>
        <v>189.30000000000027</v>
      </c>
      <c r="D83" s="16">
        <f t="shared" si="41"/>
        <v>177.91999999999751</v>
      </c>
      <c r="E83" s="17">
        <f t="shared" si="42"/>
        <v>2.162999999999982</v>
      </c>
      <c r="F83" s="12">
        <f t="shared" si="51"/>
        <v>247.40000000000035</v>
      </c>
      <c r="G83" s="16">
        <f t="shared" si="44"/>
        <v>178.41999999999706</v>
      </c>
      <c r="H83" s="17">
        <f t="shared" si="45"/>
        <v>2.6629999999999714</v>
      </c>
      <c r="I83" s="12"/>
      <c r="J83" s="16">
        <f t="shared" si="46"/>
        <v>178.9199999999966</v>
      </c>
      <c r="K83" s="17">
        <f t="shared" si="47"/>
        <v>3.1629999999999607</v>
      </c>
      <c r="L83" s="12"/>
      <c r="M83" s="14"/>
      <c r="N83" s="3"/>
      <c r="O83" s="3"/>
      <c r="P83" s="52"/>
      <c r="Q83" s="3"/>
      <c r="R83" s="3"/>
      <c r="S83" s="3"/>
      <c r="T83" s="3"/>
    </row>
    <row r="84" spans="1:20" ht="16.5" customHeight="1">
      <c r="A84" s="16">
        <f t="shared" si="38"/>
        <v>177.42999999999796</v>
      </c>
      <c r="B84" s="17">
        <f t="shared" si="39"/>
        <v>1.6729999999999852</v>
      </c>
      <c r="C84" s="12">
        <f t="shared" si="50"/>
        <v>190.45000000000027</v>
      </c>
      <c r="D84" s="16">
        <f t="shared" si="41"/>
        <v>177.9299999999975</v>
      </c>
      <c r="E84" s="17">
        <f t="shared" si="42"/>
        <v>2.172999999999982</v>
      </c>
      <c r="F84" s="12">
        <f t="shared" si="51"/>
        <v>248.60000000000034</v>
      </c>
      <c r="G84" s="16">
        <f t="shared" si="44"/>
        <v>178.42999999999705</v>
      </c>
      <c r="H84" s="17">
        <f t="shared" si="45"/>
        <v>2.672999999999971</v>
      </c>
      <c r="I84" s="12"/>
      <c r="J84" s="16">
        <f t="shared" si="46"/>
        <v>178.9299999999966</v>
      </c>
      <c r="K84" s="17">
        <f t="shared" si="47"/>
        <v>3.1729999999999605</v>
      </c>
      <c r="L84" s="12"/>
      <c r="M84" s="14"/>
      <c r="N84" s="3"/>
      <c r="O84" s="3"/>
      <c r="P84" s="52"/>
      <c r="Q84" s="3"/>
      <c r="R84" s="3"/>
      <c r="S84" s="3"/>
      <c r="T84" s="3"/>
    </row>
    <row r="85" spans="1:20" ht="16.5" customHeight="1">
      <c r="A85" s="16">
        <f t="shared" si="38"/>
        <v>177.43999999999795</v>
      </c>
      <c r="B85" s="17">
        <f t="shared" si="39"/>
        <v>1.6829999999999852</v>
      </c>
      <c r="C85" s="12">
        <f t="shared" si="50"/>
        <v>191.60000000000028</v>
      </c>
      <c r="D85" s="16">
        <f t="shared" si="41"/>
        <v>177.9399999999975</v>
      </c>
      <c r="E85" s="17">
        <f t="shared" si="42"/>
        <v>2.1829999999999816</v>
      </c>
      <c r="F85" s="12">
        <f t="shared" si="51"/>
        <v>249.80000000000032</v>
      </c>
      <c r="G85" s="16">
        <f t="shared" si="44"/>
        <v>178.43999999999704</v>
      </c>
      <c r="H85" s="17">
        <f t="shared" si="45"/>
        <v>2.682999999999971</v>
      </c>
      <c r="I85" s="12"/>
      <c r="J85" s="16">
        <f t="shared" si="46"/>
        <v>178.9399999999966</v>
      </c>
      <c r="K85" s="17">
        <f t="shared" si="47"/>
        <v>3.1829999999999603</v>
      </c>
      <c r="L85" s="12"/>
      <c r="M85" s="14"/>
      <c r="N85" s="3"/>
      <c r="O85" s="3"/>
      <c r="P85" s="52"/>
      <c r="Q85" s="3"/>
      <c r="R85" s="3"/>
      <c r="S85" s="3"/>
      <c r="T85" s="3"/>
    </row>
    <row r="86" spans="1:20" ht="16.5" customHeight="1">
      <c r="A86" s="16">
        <f t="shared" si="38"/>
        <v>177.44999999999794</v>
      </c>
      <c r="B86" s="17">
        <f t="shared" si="39"/>
        <v>1.6929999999999852</v>
      </c>
      <c r="C86" s="12">
        <f t="shared" si="50"/>
        <v>192.75000000000028</v>
      </c>
      <c r="D86" s="16">
        <f t="shared" si="41"/>
        <v>177.9499999999975</v>
      </c>
      <c r="E86" s="17">
        <f t="shared" si="42"/>
        <v>2.1929999999999814</v>
      </c>
      <c r="F86" s="12">
        <f t="shared" si="51"/>
        <v>251.0000000000003</v>
      </c>
      <c r="G86" s="16">
        <f t="shared" si="44"/>
        <v>178.44999999999703</v>
      </c>
      <c r="H86" s="17">
        <f t="shared" si="45"/>
        <v>2.6929999999999708</v>
      </c>
      <c r="I86" s="12"/>
      <c r="J86" s="16">
        <f t="shared" si="46"/>
        <v>178.94999999999658</v>
      </c>
      <c r="K86" s="17">
        <f t="shared" si="47"/>
        <v>3.19299999999996</v>
      </c>
      <c r="L86" s="12"/>
      <c r="M86" s="14"/>
      <c r="N86" s="3"/>
      <c r="O86" s="3"/>
      <c r="P86" s="52"/>
      <c r="Q86" s="3"/>
      <c r="R86" s="3"/>
      <c r="S86" s="3"/>
      <c r="T86" s="3"/>
    </row>
    <row r="87" spans="1:20" ht="16.5" customHeight="1">
      <c r="A87" s="16">
        <f t="shared" si="38"/>
        <v>177.45999999999793</v>
      </c>
      <c r="B87" s="17">
        <f t="shared" si="39"/>
        <v>1.7029999999999852</v>
      </c>
      <c r="C87" s="12">
        <f t="shared" si="50"/>
        <v>193.9000000000003</v>
      </c>
      <c r="D87" s="16">
        <f t="shared" si="41"/>
        <v>177.95999999999748</v>
      </c>
      <c r="E87" s="17">
        <f t="shared" si="42"/>
        <v>2.202999999999981</v>
      </c>
      <c r="F87" s="12">
        <f t="shared" si="51"/>
        <v>252.2000000000003</v>
      </c>
      <c r="G87" s="16">
        <f t="shared" si="44"/>
        <v>178.45999999999702</v>
      </c>
      <c r="H87" s="17">
        <f t="shared" si="45"/>
        <v>2.7029999999999705</v>
      </c>
      <c r="I87" s="12"/>
      <c r="J87" s="16">
        <f t="shared" si="46"/>
        <v>178.95999999999657</v>
      </c>
      <c r="K87" s="17">
        <f t="shared" si="47"/>
        <v>3.20299999999996</v>
      </c>
      <c r="L87" s="12"/>
      <c r="M87" s="14"/>
      <c r="N87" s="3"/>
      <c r="O87" s="3"/>
      <c r="P87" s="52"/>
      <c r="Q87" s="3"/>
      <c r="R87" s="3"/>
      <c r="S87" s="3"/>
      <c r="T87" s="3"/>
    </row>
    <row r="88" spans="1:20" ht="16.5" customHeight="1">
      <c r="A88" s="16">
        <f t="shared" si="38"/>
        <v>177.46999999999792</v>
      </c>
      <c r="B88" s="17">
        <f t="shared" si="39"/>
        <v>1.7129999999999852</v>
      </c>
      <c r="C88" s="12">
        <f t="shared" si="50"/>
        <v>195.0500000000003</v>
      </c>
      <c r="D88" s="16">
        <f t="shared" si="41"/>
        <v>177.96999999999747</v>
      </c>
      <c r="E88" s="17">
        <f t="shared" si="42"/>
        <v>2.212999999999981</v>
      </c>
      <c r="F88" s="12">
        <f t="shared" si="51"/>
        <v>253.4000000000003</v>
      </c>
      <c r="G88" s="16">
        <f t="shared" si="44"/>
        <v>178.46999999999701</v>
      </c>
      <c r="H88" s="17">
        <f t="shared" si="45"/>
        <v>2.7129999999999703</v>
      </c>
      <c r="I88" s="12"/>
      <c r="J88" s="16">
        <f t="shared" si="46"/>
        <v>178.96999999999656</v>
      </c>
      <c r="K88" s="17">
        <f t="shared" si="47"/>
        <v>3.2129999999999597</v>
      </c>
      <c r="L88" s="12"/>
      <c r="M88" s="14"/>
      <c r="N88" s="3"/>
      <c r="O88" s="3"/>
      <c r="P88" s="52"/>
      <c r="Q88" s="3"/>
      <c r="R88" s="3"/>
      <c r="S88" s="3"/>
      <c r="T88" s="3"/>
    </row>
    <row r="89" spans="1:20" ht="16.5" customHeight="1">
      <c r="A89" s="16">
        <f t="shared" si="38"/>
        <v>177.47999999999791</v>
      </c>
      <c r="B89" s="17">
        <f t="shared" si="39"/>
        <v>1.7229999999999852</v>
      </c>
      <c r="C89" s="12">
        <f t="shared" si="50"/>
        <v>196.2000000000003</v>
      </c>
      <c r="D89" s="16">
        <f t="shared" si="41"/>
        <v>177.97999999999746</v>
      </c>
      <c r="E89" s="17">
        <f t="shared" si="42"/>
        <v>2.2229999999999808</v>
      </c>
      <c r="F89" s="12">
        <f t="shared" si="51"/>
        <v>254.60000000000028</v>
      </c>
      <c r="G89" s="16">
        <f t="shared" si="44"/>
        <v>178.479999999997</v>
      </c>
      <c r="H89" s="17">
        <f t="shared" si="45"/>
        <v>2.72299999999997</v>
      </c>
      <c r="I89" s="12"/>
      <c r="J89" s="16">
        <f t="shared" si="46"/>
        <v>178.97999999999655</v>
      </c>
      <c r="K89" s="17">
        <f t="shared" si="47"/>
        <v>3.2229999999999595</v>
      </c>
      <c r="L89" s="12"/>
      <c r="M89" s="14"/>
      <c r="N89" s="3"/>
      <c r="O89" s="3"/>
      <c r="P89" s="52"/>
      <c r="Q89" s="3"/>
      <c r="R89" s="3"/>
      <c r="S89" s="3"/>
      <c r="T89" s="3"/>
    </row>
    <row r="90" spans="1:20" ht="16.5" customHeight="1">
      <c r="A90" s="16">
        <f t="shared" si="38"/>
        <v>177.4899999999979</v>
      </c>
      <c r="B90" s="17">
        <f t="shared" si="39"/>
        <v>1.7329999999999852</v>
      </c>
      <c r="C90" s="12">
        <f t="shared" si="50"/>
        <v>197.3500000000003</v>
      </c>
      <c r="D90" s="16">
        <f t="shared" si="41"/>
        <v>177.98999999999745</v>
      </c>
      <c r="E90" s="17">
        <f t="shared" si="42"/>
        <v>2.2329999999999806</v>
      </c>
      <c r="F90" s="12">
        <f t="shared" si="51"/>
        <v>255.80000000000027</v>
      </c>
      <c r="G90" s="16">
        <f t="shared" si="44"/>
        <v>178.489999999997</v>
      </c>
      <c r="H90" s="17">
        <f t="shared" si="45"/>
        <v>2.73299999999997</v>
      </c>
      <c r="I90" s="12"/>
      <c r="J90" s="16">
        <f t="shared" si="46"/>
        <v>178.98999999999654</v>
      </c>
      <c r="K90" s="17">
        <f t="shared" si="47"/>
        <v>3.2329999999999592</v>
      </c>
      <c r="L90" s="12"/>
      <c r="M90" s="14"/>
      <c r="N90" s="3"/>
      <c r="O90" s="3"/>
      <c r="P90" s="52"/>
      <c r="Q90" s="3"/>
      <c r="R90" s="3"/>
      <c r="S90" s="3"/>
      <c r="T90" s="3"/>
    </row>
    <row r="91" spans="1:20" ht="16.5" customHeight="1">
      <c r="A91" s="18">
        <f t="shared" si="38"/>
        <v>177.4999999999979</v>
      </c>
      <c r="B91" s="19">
        <f t="shared" si="39"/>
        <v>1.7429999999999852</v>
      </c>
      <c r="C91" s="20">
        <f t="shared" si="50"/>
        <v>198.5000000000003</v>
      </c>
      <c r="D91" s="18">
        <f t="shared" si="41"/>
        <v>177.99999999999744</v>
      </c>
      <c r="E91" s="19">
        <f t="shared" si="42"/>
        <v>2.2429999999999803</v>
      </c>
      <c r="F91" s="20">
        <f t="shared" si="51"/>
        <v>257.0000000000003</v>
      </c>
      <c r="G91" s="18">
        <f t="shared" si="44"/>
        <v>178.499999999997</v>
      </c>
      <c r="H91" s="19">
        <f t="shared" si="45"/>
        <v>2.7429999999999697</v>
      </c>
      <c r="I91" s="20"/>
      <c r="J91" s="18">
        <f t="shared" si="46"/>
        <v>178.99999999999653</v>
      </c>
      <c r="K91" s="19">
        <f t="shared" si="47"/>
        <v>3.242999999999959</v>
      </c>
      <c r="L91" s="20"/>
      <c r="M91" s="14"/>
      <c r="N91" s="3"/>
      <c r="O91" s="3"/>
      <c r="P91" s="52"/>
      <c r="Q91" s="3"/>
      <c r="R91" s="3"/>
      <c r="S91" s="3"/>
      <c r="T91" s="3"/>
    </row>
    <row r="92" spans="1:20" ht="16.5" customHeight="1">
      <c r="A92" s="30">
        <f t="shared" si="38"/>
        <v>177.5099999999979</v>
      </c>
      <c r="B92" s="31">
        <f t="shared" si="39"/>
        <v>1.7529999999999852</v>
      </c>
      <c r="C92" s="13">
        <f aca="true" t="shared" si="52" ref="C92:C101">+C91+$N$29/10</f>
        <v>199.65000000000032</v>
      </c>
      <c r="D92" s="30">
        <f t="shared" si="41"/>
        <v>178.00999999999743</v>
      </c>
      <c r="E92" s="31">
        <f t="shared" si="42"/>
        <v>2.25299999999998</v>
      </c>
      <c r="F92" s="13"/>
      <c r="G92" s="30">
        <f t="shared" si="44"/>
        <v>178.50999999999698</v>
      </c>
      <c r="H92" s="31">
        <f t="shared" si="45"/>
        <v>2.7529999999999695</v>
      </c>
      <c r="I92" s="13"/>
      <c r="J92" s="30">
        <f t="shared" si="46"/>
        <v>179.00999999999652</v>
      </c>
      <c r="K92" s="31">
        <f t="shared" si="47"/>
        <v>3.252999999999959</v>
      </c>
      <c r="L92" s="13"/>
      <c r="M92" s="4"/>
      <c r="N92" s="3"/>
      <c r="O92" s="3"/>
      <c r="P92" s="52"/>
      <c r="Q92" s="3"/>
      <c r="R92" s="3"/>
      <c r="S92" s="3"/>
      <c r="T92" s="3"/>
    </row>
    <row r="93" spans="1:20" ht="16.5" customHeight="1">
      <c r="A93" s="16">
        <f t="shared" si="38"/>
        <v>177.51999999999788</v>
      </c>
      <c r="B93" s="17">
        <f t="shared" si="39"/>
        <v>1.7629999999999852</v>
      </c>
      <c r="C93" s="12">
        <f t="shared" si="52"/>
        <v>200.80000000000032</v>
      </c>
      <c r="D93" s="16">
        <f t="shared" si="41"/>
        <v>178.01999999999742</v>
      </c>
      <c r="E93" s="17">
        <f t="shared" si="42"/>
        <v>2.26299999999998</v>
      </c>
      <c r="F93" s="12"/>
      <c r="G93" s="16">
        <f t="shared" si="44"/>
        <v>178.51999999999697</v>
      </c>
      <c r="H93" s="17">
        <f t="shared" si="45"/>
        <v>2.7629999999999693</v>
      </c>
      <c r="I93" s="12"/>
      <c r="J93" s="16">
        <f t="shared" si="46"/>
        <v>179.01999999999651</v>
      </c>
      <c r="K93" s="17">
        <f t="shared" si="47"/>
        <v>3.2629999999999586</v>
      </c>
      <c r="L93" s="12"/>
      <c r="M93" s="4"/>
      <c r="N93" s="3"/>
      <c r="O93" s="3"/>
      <c r="P93" s="52"/>
      <c r="Q93" s="3"/>
      <c r="R93" s="3"/>
      <c r="S93" s="3"/>
      <c r="T93" s="3"/>
    </row>
    <row r="94" spans="1:20" ht="16.5" customHeight="1">
      <c r="A94" s="16">
        <f aca="true" t="shared" si="53" ref="A94:A110">+A93+0.01</f>
        <v>177.52999999999787</v>
      </c>
      <c r="B94" s="17">
        <f aca="true" t="shared" si="54" ref="B94:B110">+B93+0.01</f>
        <v>1.7729999999999853</v>
      </c>
      <c r="C94" s="12">
        <f t="shared" si="52"/>
        <v>201.95000000000033</v>
      </c>
      <c r="D94" s="16">
        <f aca="true" t="shared" si="55" ref="D94:D110">+D93+0.01</f>
        <v>178.02999999999741</v>
      </c>
      <c r="E94" s="17">
        <f aca="true" t="shared" si="56" ref="E94:E110">+E93+0.01</f>
        <v>2.2729999999999797</v>
      </c>
      <c r="F94" s="12"/>
      <c r="G94" s="16">
        <f aca="true" t="shared" si="57" ref="G94:G110">+G93+0.01</f>
        <v>178.52999999999696</v>
      </c>
      <c r="H94" s="17">
        <f aca="true" t="shared" si="58" ref="H94:H110">+H93+0.01</f>
        <v>2.772999999999969</v>
      </c>
      <c r="I94" s="12"/>
      <c r="J94" s="16">
        <f aca="true" t="shared" si="59" ref="J94:J110">+J93+0.01</f>
        <v>179.0299999999965</v>
      </c>
      <c r="K94" s="17">
        <f aca="true" t="shared" si="60" ref="K94:K110">+K93+0.01</f>
        <v>3.2729999999999584</v>
      </c>
      <c r="L94" s="12"/>
      <c r="M94" s="4"/>
      <c r="N94" s="3"/>
      <c r="O94" s="3"/>
      <c r="P94" s="52"/>
      <c r="Q94" s="3"/>
      <c r="R94" s="3"/>
      <c r="S94" s="3"/>
      <c r="T94" s="3"/>
    </row>
    <row r="95" spans="1:20" ht="16.5" customHeight="1">
      <c r="A95" s="16">
        <f t="shared" si="53"/>
        <v>177.53999999999786</v>
      </c>
      <c r="B95" s="17">
        <f t="shared" si="54"/>
        <v>1.7829999999999853</v>
      </c>
      <c r="C95" s="12">
        <f t="shared" si="52"/>
        <v>203.10000000000034</v>
      </c>
      <c r="D95" s="16">
        <f t="shared" si="55"/>
        <v>178.0399999999974</v>
      </c>
      <c r="E95" s="17">
        <f t="shared" si="56"/>
        <v>2.2829999999999795</v>
      </c>
      <c r="F95" s="12"/>
      <c r="G95" s="16">
        <f t="shared" si="57"/>
        <v>178.53999999999695</v>
      </c>
      <c r="H95" s="17">
        <f t="shared" si="58"/>
        <v>2.782999999999969</v>
      </c>
      <c r="I95" s="12"/>
      <c r="J95" s="16">
        <f t="shared" si="59"/>
        <v>179.0399999999965</v>
      </c>
      <c r="K95" s="17">
        <f t="shared" si="60"/>
        <v>3.282999999999958</v>
      </c>
      <c r="L95" s="12"/>
      <c r="M95" s="4"/>
      <c r="N95" s="3"/>
      <c r="O95" s="3"/>
      <c r="P95" s="52"/>
      <c r="Q95" s="3"/>
      <c r="R95" s="3"/>
      <c r="S95" s="3"/>
      <c r="T95" s="3"/>
    </row>
    <row r="96" spans="1:20" ht="16.5" customHeight="1">
      <c r="A96" s="16">
        <f t="shared" si="53"/>
        <v>177.54999999999785</v>
      </c>
      <c r="B96" s="17">
        <f t="shared" si="54"/>
        <v>1.7929999999999853</v>
      </c>
      <c r="C96" s="12">
        <f t="shared" si="52"/>
        <v>204.25000000000034</v>
      </c>
      <c r="D96" s="16">
        <f t="shared" si="55"/>
        <v>178.0499999999974</v>
      </c>
      <c r="E96" s="17">
        <f t="shared" si="56"/>
        <v>2.2929999999999793</v>
      </c>
      <c r="F96" s="12"/>
      <c r="G96" s="16">
        <f t="shared" si="57"/>
        <v>178.54999999999694</v>
      </c>
      <c r="H96" s="17">
        <f t="shared" si="58"/>
        <v>2.7929999999999686</v>
      </c>
      <c r="I96" s="12"/>
      <c r="J96" s="16">
        <f t="shared" si="59"/>
        <v>179.0499999999965</v>
      </c>
      <c r="K96" s="17">
        <f t="shared" si="60"/>
        <v>3.292999999999958</v>
      </c>
      <c r="L96" s="12"/>
      <c r="M96" s="4"/>
      <c r="N96" s="3"/>
      <c r="O96" s="3"/>
      <c r="P96" s="52"/>
      <c r="Q96" s="3"/>
      <c r="R96" s="3"/>
      <c r="S96" s="3"/>
      <c r="T96" s="3"/>
    </row>
    <row r="97" spans="1:20" ht="16.5" customHeight="1">
      <c r="A97" s="16">
        <f t="shared" si="53"/>
        <v>177.55999999999784</v>
      </c>
      <c r="B97" s="17">
        <f t="shared" si="54"/>
        <v>1.8029999999999853</v>
      </c>
      <c r="C97" s="12">
        <f t="shared" si="52"/>
        <v>205.40000000000035</v>
      </c>
      <c r="D97" s="16">
        <f t="shared" si="55"/>
        <v>178.0599999999974</v>
      </c>
      <c r="E97" s="17">
        <f t="shared" si="56"/>
        <v>2.302999999999979</v>
      </c>
      <c r="F97" s="12"/>
      <c r="G97" s="16">
        <f t="shared" si="57"/>
        <v>178.55999999999693</v>
      </c>
      <c r="H97" s="17">
        <f t="shared" si="58"/>
        <v>2.8029999999999684</v>
      </c>
      <c r="I97" s="12"/>
      <c r="J97" s="16">
        <f t="shared" si="59"/>
        <v>179.05999999999648</v>
      </c>
      <c r="K97" s="17">
        <f t="shared" si="60"/>
        <v>3.3029999999999577</v>
      </c>
      <c r="L97" s="12"/>
      <c r="M97" s="4"/>
      <c r="N97" s="3"/>
      <c r="O97" s="3"/>
      <c r="P97" s="52"/>
      <c r="Q97" s="3"/>
      <c r="R97" s="3"/>
      <c r="S97" s="3"/>
      <c r="T97" s="3"/>
    </row>
    <row r="98" spans="1:20" ht="16.5" customHeight="1">
      <c r="A98" s="16">
        <f t="shared" si="53"/>
        <v>177.56999999999783</v>
      </c>
      <c r="B98" s="17">
        <f t="shared" si="54"/>
        <v>1.8129999999999853</v>
      </c>
      <c r="C98" s="12">
        <f t="shared" si="52"/>
        <v>206.55000000000035</v>
      </c>
      <c r="D98" s="16">
        <f t="shared" si="55"/>
        <v>178.06999999999738</v>
      </c>
      <c r="E98" s="17">
        <f t="shared" si="56"/>
        <v>2.312999999999979</v>
      </c>
      <c r="F98" s="12"/>
      <c r="G98" s="16">
        <f t="shared" si="57"/>
        <v>178.56999999999692</v>
      </c>
      <c r="H98" s="17">
        <f t="shared" si="58"/>
        <v>2.812999999999968</v>
      </c>
      <c r="I98" s="12"/>
      <c r="J98" s="16">
        <f t="shared" si="59"/>
        <v>179.06999999999647</v>
      </c>
      <c r="K98" s="17">
        <f t="shared" si="60"/>
        <v>3.3129999999999575</v>
      </c>
      <c r="L98" s="12"/>
      <c r="M98" s="4"/>
      <c r="N98" s="3"/>
      <c r="O98" s="3"/>
      <c r="P98" s="52"/>
      <c r="Q98" s="3"/>
      <c r="R98" s="3"/>
      <c r="S98" s="3"/>
      <c r="T98" s="3"/>
    </row>
    <row r="99" spans="1:20" ht="16.5" customHeight="1">
      <c r="A99" s="16">
        <f t="shared" si="53"/>
        <v>177.57999999999782</v>
      </c>
      <c r="B99" s="17">
        <f t="shared" si="54"/>
        <v>1.8229999999999853</v>
      </c>
      <c r="C99" s="12">
        <f t="shared" si="52"/>
        <v>207.70000000000036</v>
      </c>
      <c r="D99" s="16">
        <f t="shared" si="55"/>
        <v>178.07999999999737</v>
      </c>
      <c r="E99" s="17">
        <f t="shared" si="56"/>
        <v>2.3229999999999786</v>
      </c>
      <c r="F99" s="12"/>
      <c r="G99" s="16">
        <f t="shared" si="57"/>
        <v>178.57999999999691</v>
      </c>
      <c r="H99" s="17">
        <f t="shared" si="58"/>
        <v>2.822999999999968</v>
      </c>
      <c r="I99" s="12"/>
      <c r="J99" s="16">
        <f t="shared" si="59"/>
        <v>179.07999999999646</v>
      </c>
      <c r="K99" s="17">
        <f t="shared" si="60"/>
        <v>3.3229999999999573</v>
      </c>
      <c r="L99" s="12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53"/>
        <v>177.58999999999781</v>
      </c>
      <c r="B100" s="17">
        <f t="shared" si="54"/>
        <v>1.8329999999999853</v>
      </c>
      <c r="C100" s="12">
        <f t="shared" si="52"/>
        <v>208.85000000000036</v>
      </c>
      <c r="D100" s="16">
        <f t="shared" si="55"/>
        <v>178.08999999999736</v>
      </c>
      <c r="E100" s="17">
        <f t="shared" si="56"/>
        <v>2.3329999999999784</v>
      </c>
      <c r="F100" s="12"/>
      <c r="G100" s="16">
        <f t="shared" si="57"/>
        <v>178.5899999999969</v>
      </c>
      <c r="H100" s="17">
        <f t="shared" si="58"/>
        <v>2.8329999999999678</v>
      </c>
      <c r="I100" s="12"/>
      <c r="J100" s="16">
        <f t="shared" si="59"/>
        <v>179.08999999999645</v>
      </c>
      <c r="K100" s="17">
        <f t="shared" si="60"/>
        <v>3.332999999999957</v>
      </c>
      <c r="L100" s="12"/>
      <c r="M100" s="4"/>
      <c r="N100" s="3"/>
      <c r="O100" s="3"/>
      <c r="P100" s="3"/>
      <c r="Q100" s="3"/>
      <c r="R100" s="3"/>
      <c r="S100" s="3"/>
      <c r="T100" s="3"/>
    </row>
    <row r="101" spans="1:20" ht="16.5" customHeight="1">
      <c r="A101" s="18">
        <f t="shared" si="53"/>
        <v>177.5999999999978</v>
      </c>
      <c r="B101" s="19">
        <f t="shared" si="54"/>
        <v>1.8429999999999853</v>
      </c>
      <c r="C101" s="20">
        <f t="shared" si="52"/>
        <v>210.00000000000037</v>
      </c>
      <c r="D101" s="18">
        <f t="shared" si="55"/>
        <v>178.09999999999735</v>
      </c>
      <c r="E101" s="19">
        <f t="shared" si="56"/>
        <v>2.342999999999978</v>
      </c>
      <c r="F101" s="20"/>
      <c r="G101" s="18">
        <f t="shared" si="57"/>
        <v>178.5999999999969</v>
      </c>
      <c r="H101" s="19">
        <f t="shared" si="58"/>
        <v>2.8429999999999676</v>
      </c>
      <c r="I101" s="20"/>
      <c r="J101" s="18">
        <f t="shared" si="59"/>
        <v>179.09999999999644</v>
      </c>
      <c r="K101" s="19">
        <f t="shared" si="60"/>
        <v>3.342999999999957</v>
      </c>
      <c r="L101" s="20"/>
      <c r="M101" s="4"/>
      <c r="N101" s="3"/>
      <c r="O101" s="3"/>
      <c r="P101" s="3"/>
      <c r="Q101" s="3"/>
      <c r="R101" s="3"/>
      <c r="S101" s="3"/>
      <c r="T101" s="3"/>
    </row>
    <row r="102" spans="1:20" ht="16.5" customHeight="1">
      <c r="A102" s="30">
        <f t="shared" si="53"/>
        <v>177.6099999999978</v>
      </c>
      <c r="B102" s="31">
        <f t="shared" si="54"/>
        <v>1.8529999999999853</v>
      </c>
      <c r="C102" s="13">
        <f aca="true" t="shared" si="61" ref="C102:C110">+C101+$N$30/10</f>
        <v>211.15000000000038</v>
      </c>
      <c r="D102" s="30">
        <f t="shared" si="55"/>
        <v>178.10999999999734</v>
      </c>
      <c r="E102" s="31">
        <f t="shared" si="56"/>
        <v>2.352999999999978</v>
      </c>
      <c r="F102" s="13"/>
      <c r="G102" s="30">
        <f t="shared" si="57"/>
        <v>178.6099999999969</v>
      </c>
      <c r="H102" s="31">
        <f t="shared" si="58"/>
        <v>2.8529999999999673</v>
      </c>
      <c r="I102" s="13"/>
      <c r="J102" s="30">
        <f t="shared" si="59"/>
        <v>179.10999999999643</v>
      </c>
      <c r="K102" s="31">
        <f t="shared" si="60"/>
        <v>3.3529999999999567</v>
      </c>
      <c r="L102" s="13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6">
        <f t="shared" si="53"/>
        <v>177.6199999999978</v>
      </c>
      <c r="B103" s="17">
        <f t="shared" si="54"/>
        <v>1.8629999999999853</v>
      </c>
      <c r="C103" s="12">
        <f t="shared" si="61"/>
        <v>212.30000000000038</v>
      </c>
      <c r="D103" s="16">
        <f t="shared" si="55"/>
        <v>178.11999999999733</v>
      </c>
      <c r="E103" s="17">
        <f t="shared" si="56"/>
        <v>2.362999999999978</v>
      </c>
      <c r="F103" s="12"/>
      <c r="G103" s="16">
        <f t="shared" si="57"/>
        <v>178.61999999999688</v>
      </c>
      <c r="H103" s="17">
        <f t="shared" si="58"/>
        <v>2.862999999999967</v>
      </c>
      <c r="I103" s="12"/>
      <c r="J103" s="16">
        <f t="shared" si="59"/>
        <v>179.11999999999642</v>
      </c>
      <c r="K103" s="17">
        <f t="shared" si="60"/>
        <v>3.3629999999999565</v>
      </c>
      <c r="L103" s="12"/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16">
        <f t="shared" si="53"/>
        <v>177.62999999999778</v>
      </c>
      <c r="B104" s="17">
        <f t="shared" si="54"/>
        <v>1.8729999999999853</v>
      </c>
      <c r="C104" s="12">
        <f t="shared" si="61"/>
        <v>213.4500000000004</v>
      </c>
      <c r="D104" s="16">
        <f t="shared" si="55"/>
        <v>178.12999999999732</v>
      </c>
      <c r="E104" s="17">
        <f t="shared" si="56"/>
        <v>2.3729999999999776</v>
      </c>
      <c r="F104" s="12"/>
      <c r="G104" s="16">
        <f t="shared" si="57"/>
        <v>178.62999999999687</v>
      </c>
      <c r="H104" s="17">
        <f t="shared" si="58"/>
        <v>2.872999999999967</v>
      </c>
      <c r="I104" s="12"/>
      <c r="J104" s="16">
        <f t="shared" si="59"/>
        <v>179.12999999999641</v>
      </c>
      <c r="K104" s="17">
        <f t="shared" si="60"/>
        <v>3.3729999999999563</v>
      </c>
      <c r="L104" s="12"/>
      <c r="M104" s="4"/>
      <c r="N104" s="3"/>
    </row>
    <row r="105" spans="1:14" ht="16.5" customHeight="1">
      <c r="A105" s="16">
        <f t="shared" si="53"/>
        <v>177.63999999999777</v>
      </c>
      <c r="B105" s="17">
        <f t="shared" si="54"/>
        <v>1.8829999999999854</v>
      </c>
      <c r="C105" s="12">
        <f t="shared" si="61"/>
        <v>214.6000000000004</v>
      </c>
      <c r="D105" s="16">
        <f t="shared" si="55"/>
        <v>178.13999999999731</v>
      </c>
      <c r="E105" s="17">
        <f t="shared" si="56"/>
        <v>2.3829999999999774</v>
      </c>
      <c r="F105" s="12"/>
      <c r="G105" s="16">
        <f t="shared" si="57"/>
        <v>178.63999999999686</v>
      </c>
      <c r="H105" s="17">
        <f t="shared" si="58"/>
        <v>2.8829999999999667</v>
      </c>
      <c r="I105" s="12"/>
      <c r="J105" s="16">
        <f t="shared" si="59"/>
        <v>179.1399999999964</v>
      </c>
      <c r="K105" s="17">
        <f t="shared" si="60"/>
        <v>3.382999999999956</v>
      </c>
      <c r="L105" s="12"/>
      <c r="M105" s="4"/>
      <c r="N105" s="3"/>
    </row>
    <row r="106" spans="1:14" ht="16.5" customHeight="1">
      <c r="A106" s="16">
        <f t="shared" si="53"/>
        <v>177.64999999999776</v>
      </c>
      <c r="B106" s="17">
        <f t="shared" si="54"/>
        <v>1.8929999999999854</v>
      </c>
      <c r="C106" s="12">
        <f t="shared" si="61"/>
        <v>215.7500000000004</v>
      </c>
      <c r="D106" s="16">
        <f t="shared" si="55"/>
        <v>178.1499999999973</v>
      </c>
      <c r="E106" s="17">
        <f t="shared" si="56"/>
        <v>2.392999999999977</v>
      </c>
      <c r="F106" s="12"/>
      <c r="G106" s="16">
        <f t="shared" si="57"/>
        <v>178.64999999999685</v>
      </c>
      <c r="H106" s="17">
        <f t="shared" si="58"/>
        <v>2.8929999999999665</v>
      </c>
      <c r="I106" s="12"/>
      <c r="J106" s="16">
        <f t="shared" si="59"/>
        <v>179.1499999999964</v>
      </c>
      <c r="K106" s="17">
        <f t="shared" si="60"/>
        <v>3.392999999999956</v>
      </c>
      <c r="L106" s="12"/>
      <c r="M106" s="4"/>
      <c r="N106" s="3"/>
    </row>
    <row r="107" spans="1:14" ht="16.5" customHeight="1">
      <c r="A107" s="16">
        <f t="shared" si="53"/>
        <v>177.65999999999775</v>
      </c>
      <c r="B107" s="17">
        <f t="shared" si="54"/>
        <v>1.9029999999999854</v>
      </c>
      <c r="C107" s="12">
        <f t="shared" si="61"/>
        <v>216.9000000000004</v>
      </c>
      <c r="D107" s="16">
        <f t="shared" si="55"/>
        <v>178.1599999999973</v>
      </c>
      <c r="E107" s="17">
        <f t="shared" si="56"/>
        <v>2.402999999999977</v>
      </c>
      <c r="F107" s="12"/>
      <c r="G107" s="16">
        <f t="shared" si="57"/>
        <v>178.65999999999684</v>
      </c>
      <c r="H107" s="17">
        <f t="shared" si="58"/>
        <v>2.9029999999999663</v>
      </c>
      <c r="I107" s="12"/>
      <c r="J107" s="16">
        <f t="shared" si="59"/>
        <v>179.1599999999964</v>
      </c>
      <c r="K107" s="17">
        <f t="shared" si="60"/>
        <v>3.4029999999999556</v>
      </c>
      <c r="L107" s="12"/>
      <c r="M107" s="4"/>
      <c r="N107" s="3"/>
    </row>
    <row r="108" spans="1:14" ht="16.5" customHeight="1">
      <c r="A108" s="16">
        <f t="shared" si="53"/>
        <v>177.66999999999774</v>
      </c>
      <c r="B108" s="17">
        <f t="shared" si="54"/>
        <v>1.9129999999999854</v>
      </c>
      <c r="C108" s="12">
        <f t="shared" si="61"/>
        <v>218.0500000000004</v>
      </c>
      <c r="D108" s="16">
        <f t="shared" si="55"/>
        <v>178.1699999999973</v>
      </c>
      <c r="E108" s="17">
        <f t="shared" si="56"/>
        <v>2.4129999999999767</v>
      </c>
      <c r="F108" s="12"/>
      <c r="G108" s="16">
        <f t="shared" si="57"/>
        <v>178.66999999999683</v>
      </c>
      <c r="H108" s="17">
        <f t="shared" si="58"/>
        <v>2.912999999999966</v>
      </c>
      <c r="I108" s="12"/>
      <c r="J108" s="16">
        <f t="shared" si="59"/>
        <v>179.16999999999638</v>
      </c>
      <c r="K108" s="17">
        <f t="shared" si="60"/>
        <v>3.4129999999999554</v>
      </c>
      <c r="L108" s="12"/>
      <c r="M108" s="4"/>
      <c r="N108" s="3"/>
    </row>
    <row r="109" spans="1:20" ht="16.5" customHeight="1">
      <c r="A109" s="16">
        <f t="shared" si="53"/>
        <v>177.67999999999773</v>
      </c>
      <c r="B109" s="17">
        <f t="shared" si="54"/>
        <v>1.9229999999999854</v>
      </c>
      <c r="C109" s="12">
        <f t="shared" si="61"/>
        <v>219.20000000000041</v>
      </c>
      <c r="D109" s="16">
        <f t="shared" si="55"/>
        <v>178.17999999999728</v>
      </c>
      <c r="E109" s="17">
        <f t="shared" si="56"/>
        <v>2.4229999999999765</v>
      </c>
      <c r="F109" s="12"/>
      <c r="G109" s="16">
        <f t="shared" si="57"/>
        <v>178.67999999999682</v>
      </c>
      <c r="H109" s="17">
        <f t="shared" si="58"/>
        <v>2.922999999999966</v>
      </c>
      <c r="I109" s="12"/>
      <c r="J109" s="16">
        <f t="shared" si="59"/>
        <v>179.17999999999637</v>
      </c>
      <c r="K109" s="17">
        <f t="shared" si="60"/>
        <v>3.422999999999955</v>
      </c>
      <c r="L109" s="12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25">
        <f t="shared" si="53"/>
        <v>177.68999999999772</v>
      </c>
      <c r="B110" s="26">
        <f t="shared" si="54"/>
        <v>1.9329999999999854</v>
      </c>
      <c r="C110" s="20">
        <f t="shared" si="61"/>
        <v>220.35000000000042</v>
      </c>
      <c r="D110" s="25">
        <f t="shared" si="55"/>
        <v>178.18999999999727</v>
      </c>
      <c r="E110" s="26">
        <f t="shared" si="56"/>
        <v>2.4329999999999763</v>
      </c>
      <c r="F110" s="20"/>
      <c r="G110" s="25">
        <f t="shared" si="57"/>
        <v>178.68999999999681</v>
      </c>
      <c r="H110" s="26">
        <f t="shared" si="58"/>
        <v>2.9329999999999656</v>
      </c>
      <c r="I110" s="20"/>
      <c r="J110" s="25">
        <f t="shared" si="59"/>
        <v>179.18999999999636</v>
      </c>
      <c r="K110" s="26">
        <f t="shared" si="60"/>
        <v>3.432999999999955</v>
      </c>
      <c r="L110" s="20"/>
      <c r="M110" s="32"/>
      <c r="N110" s="32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2"/>
      <c r="N111" s="32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2"/>
      <c r="N112" s="32"/>
      <c r="O112" s="3"/>
      <c r="P112" s="3"/>
      <c r="Q112" s="3"/>
      <c r="R112" s="3"/>
      <c r="S112" s="3"/>
      <c r="T112" s="3"/>
    </row>
    <row r="113" spans="1:20" ht="22.5" customHeight="1">
      <c r="A113" s="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2"/>
      <c r="N113" s="32"/>
      <c r="O113" s="3"/>
      <c r="P113" s="3"/>
      <c r="Q113" s="3"/>
      <c r="R113" s="3"/>
      <c r="S113" s="3"/>
      <c r="T113" s="3"/>
    </row>
    <row r="114" spans="1:20" ht="22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3"/>
      <c r="N114" s="3"/>
      <c r="O114" s="3"/>
      <c r="P114" s="3"/>
      <c r="Q114" s="3"/>
      <c r="R114" s="3"/>
      <c r="S114" s="3"/>
      <c r="T114" s="3"/>
    </row>
    <row r="115" spans="1:20" ht="22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3"/>
      <c r="N115" s="3"/>
      <c r="O115" s="3"/>
      <c r="P115" s="3"/>
      <c r="Q115" s="3"/>
      <c r="R115" s="3"/>
      <c r="S115" s="3"/>
      <c r="T115" s="3"/>
    </row>
    <row r="116" spans="1:20" ht="16.5" customHeight="1">
      <c r="A116" s="42"/>
      <c r="B116" s="42"/>
      <c r="C116" s="34"/>
      <c r="D116" s="42"/>
      <c r="E116" s="42"/>
      <c r="F116" s="34"/>
      <c r="G116" s="42"/>
      <c r="H116" s="42"/>
      <c r="I116" s="34"/>
      <c r="J116" s="42"/>
      <c r="K116" s="42"/>
      <c r="L116" s="34"/>
      <c r="M116" s="3"/>
      <c r="N116" s="3"/>
      <c r="O116" s="3"/>
      <c r="P116" s="3"/>
      <c r="Q116" s="3"/>
      <c r="R116" s="3"/>
      <c r="S116" s="3"/>
      <c r="T116" s="3"/>
    </row>
    <row r="117" spans="1:20" ht="16.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14"/>
      <c r="N119" s="3"/>
      <c r="O119" s="3"/>
      <c r="P119" s="3"/>
      <c r="Q119" s="3"/>
      <c r="R119" s="3"/>
      <c r="S119" s="3"/>
      <c r="T119" s="3"/>
    </row>
    <row r="120" spans="1:20" ht="16.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42"/>
      <c r="B121" s="42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4"/>
      <c r="B124" s="34"/>
      <c r="C124" s="34"/>
      <c r="D124" s="34"/>
      <c r="E124" s="34"/>
      <c r="F124" s="34"/>
      <c r="G124" s="42"/>
      <c r="H124" s="42"/>
      <c r="I124" s="34"/>
      <c r="J124" s="34"/>
      <c r="K124" s="34"/>
      <c r="L124" s="34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42"/>
      <c r="B126" s="42"/>
      <c r="C126" s="34"/>
      <c r="D126" s="42"/>
      <c r="E126" s="42"/>
      <c r="F126" s="34"/>
      <c r="G126" s="42"/>
      <c r="H126" s="42"/>
      <c r="I126" s="34"/>
      <c r="J126" s="42"/>
      <c r="K126" s="42"/>
      <c r="L126" s="34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2"/>
      <c r="B136" s="42"/>
      <c r="C136" s="34"/>
      <c r="D136" s="42"/>
      <c r="E136" s="42"/>
      <c r="F136" s="34"/>
      <c r="G136" s="42"/>
      <c r="H136" s="42"/>
      <c r="I136" s="34"/>
      <c r="J136" s="42"/>
      <c r="K136" s="42"/>
      <c r="L136" s="34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2"/>
      <c r="B146" s="42"/>
      <c r="C146" s="34"/>
      <c r="D146" s="42"/>
      <c r="E146" s="42"/>
      <c r="F146" s="34"/>
      <c r="G146" s="42"/>
      <c r="H146" s="42"/>
      <c r="I146" s="34"/>
      <c r="J146" s="42"/>
      <c r="K146" s="42"/>
      <c r="L146" s="34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2"/>
      <c r="B156" s="42"/>
      <c r="C156" s="34"/>
      <c r="D156" s="42"/>
      <c r="E156" s="42"/>
      <c r="F156" s="34"/>
      <c r="G156" s="42"/>
      <c r="H156" s="42"/>
      <c r="I156" s="34"/>
      <c r="J156" s="42"/>
      <c r="K156" s="42"/>
      <c r="L156" s="34"/>
      <c r="M156" s="4"/>
      <c r="N156" s="33"/>
      <c r="O156" s="3"/>
      <c r="P156" s="3"/>
      <c r="Q156" s="3"/>
      <c r="R156" s="3"/>
      <c r="S156" s="3"/>
      <c r="T156" s="3"/>
    </row>
    <row r="157" spans="1:20" ht="16.5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4"/>
      <c r="N157" s="3"/>
      <c r="O157" s="3"/>
      <c r="P157" s="3"/>
      <c r="Q157" s="3"/>
      <c r="R157" s="3"/>
      <c r="S157" s="3"/>
      <c r="T157" s="3"/>
    </row>
    <row r="158" spans="1:20" ht="16.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4"/>
      <c r="N158" s="3"/>
      <c r="O158" s="3"/>
      <c r="P158" s="3"/>
      <c r="Q158" s="3"/>
      <c r="R158" s="3"/>
      <c r="S158" s="3"/>
      <c r="T158" s="3"/>
    </row>
    <row r="159" spans="1:20" ht="16.5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4"/>
      <c r="N159" s="3"/>
      <c r="O159" s="3"/>
      <c r="P159" s="3"/>
      <c r="Q159" s="3"/>
      <c r="R159" s="3"/>
      <c r="S159" s="3"/>
      <c r="T159" s="3"/>
    </row>
    <row r="160" spans="1:20" ht="16.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4"/>
      <c r="N160" s="3"/>
      <c r="O160" s="3"/>
      <c r="P160" s="3"/>
      <c r="Q160" s="3"/>
      <c r="R160" s="3"/>
      <c r="S160" s="3"/>
      <c r="T160" s="3"/>
    </row>
    <row r="161" spans="1:14" ht="16.5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4"/>
      <c r="N161" s="3"/>
    </row>
    <row r="162" spans="1:14" ht="16.5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4"/>
      <c r="N162" s="3"/>
    </row>
    <row r="163" spans="1:14" ht="16.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4"/>
      <c r="N163" s="3"/>
    </row>
    <row r="164" spans="1:14" ht="16.5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4"/>
      <c r="N164" s="3"/>
    </row>
    <row r="165" spans="1:14" ht="16.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4"/>
      <c r="N165" s="3"/>
    </row>
    <row r="166" spans="1:14" ht="16.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4"/>
      <c r="N166" s="3"/>
    </row>
    <row r="167" spans="1:14" ht="16.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4"/>
      <c r="N167" s="3"/>
    </row>
    <row r="168" spans="1:14" ht="16.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5"/>
      <c r="N168" s="3"/>
    </row>
    <row r="169" spans="1:14" ht="15.75" customHeight="1">
      <c r="A169" s="36"/>
      <c r="B169" s="36"/>
      <c r="C169" s="36"/>
      <c r="D169" s="36"/>
      <c r="E169" s="36"/>
      <c r="F169" s="36"/>
      <c r="G169" s="36"/>
      <c r="H169" s="36"/>
      <c r="I169" s="37"/>
      <c r="J169" s="37"/>
      <c r="K169" s="37"/>
      <c r="L169" s="37"/>
      <c r="M169" s="32"/>
      <c r="N169" s="32"/>
    </row>
    <row r="170" spans="1:14" ht="15.75" customHeight="1">
      <c r="A170" s="36"/>
      <c r="B170" s="36"/>
      <c r="C170" s="36"/>
      <c r="D170" s="36"/>
      <c r="E170" s="36"/>
      <c r="F170" s="36"/>
      <c r="G170" s="36"/>
      <c r="H170" s="36"/>
      <c r="I170" s="37"/>
      <c r="J170" s="37"/>
      <c r="K170" s="37"/>
      <c r="L170" s="37"/>
      <c r="M170" s="32"/>
      <c r="N170" s="32"/>
    </row>
    <row r="171" spans="1:14" ht="15.75" customHeight="1">
      <c r="A171" s="36"/>
      <c r="B171" s="36"/>
      <c r="C171" s="36"/>
      <c r="D171" s="36"/>
      <c r="E171" s="36"/>
      <c r="F171" s="36"/>
      <c r="G171" s="36"/>
      <c r="H171" s="36"/>
      <c r="I171" s="37"/>
      <c r="J171" s="37"/>
      <c r="K171" s="37"/>
      <c r="L171" s="37"/>
      <c r="M171" s="32"/>
      <c r="N171" s="32"/>
    </row>
    <row r="172" spans="1:14" ht="22.5" customHeight="1">
      <c r="A172" s="38"/>
      <c r="B172" s="38"/>
      <c r="C172" s="38"/>
      <c r="D172" s="38"/>
      <c r="E172" s="38"/>
      <c r="F172" s="38"/>
      <c r="G172" s="38"/>
      <c r="H172" s="38"/>
      <c r="I172" s="39"/>
      <c r="J172" s="39"/>
      <c r="K172" s="39"/>
      <c r="L172" s="39"/>
      <c r="M172" s="32"/>
      <c r="N172" s="32"/>
    </row>
    <row r="173" spans="1:14" ht="22.5" customHeight="1">
      <c r="A173" s="38"/>
      <c r="B173" s="38"/>
      <c r="C173" s="38"/>
      <c r="D173" s="38"/>
      <c r="E173" s="38"/>
      <c r="F173" s="38"/>
      <c r="G173" s="38"/>
      <c r="H173" s="38"/>
      <c r="I173" s="39"/>
      <c r="J173" s="39"/>
      <c r="K173" s="39"/>
      <c r="L173" s="39"/>
      <c r="M173" s="35"/>
      <c r="N173" s="32"/>
    </row>
    <row r="174" spans="1:14" ht="22.5" customHeight="1">
      <c r="A174" s="40"/>
      <c r="B174" s="38"/>
      <c r="C174" s="38"/>
      <c r="D174" s="38"/>
      <c r="E174" s="38"/>
      <c r="F174" s="38"/>
      <c r="G174" s="38"/>
      <c r="H174" s="38"/>
      <c r="I174" s="39"/>
      <c r="J174" s="39"/>
      <c r="K174" s="39"/>
      <c r="L174" s="39"/>
      <c r="M174" s="35"/>
      <c r="N174" s="32"/>
    </row>
    <row r="175" spans="1:14" ht="22.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35"/>
      <c r="N175" s="32"/>
    </row>
    <row r="176" spans="1:14" ht="22.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35"/>
      <c r="N176" s="32"/>
    </row>
    <row r="177" spans="1:14" ht="15.75" customHeight="1">
      <c r="A177" s="42"/>
      <c r="B177" s="42"/>
      <c r="C177" s="34"/>
      <c r="D177" s="42"/>
      <c r="E177" s="42"/>
      <c r="F177" s="34"/>
      <c r="G177" s="42"/>
      <c r="H177" s="42"/>
      <c r="I177" s="34"/>
      <c r="J177" s="42"/>
      <c r="K177" s="42"/>
      <c r="L177" s="34"/>
      <c r="M177" s="35"/>
      <c r="N177" s="32"/>
    </row>
    <row r="178" spans="1:14" ht="15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5"/>
      <c r="N178" s="32"/>
    </row>
    <row r="179" spans="1:14" ht="15.7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5"/>
      <c r="N179" s="32"/>
    </row>
    <row r="180" spans="1:14" ht="15.7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5"/>
      <c r="N180" s="32"/>
    </row>
    <row r="181" spans="1:14" ht="15.7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5"/>
      <c r="N181" s="32"/>
    </row>
    <row r="182" spans="1:14" ht="15.75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5"/>
      <c r="N182" s="32"/>
    </row>
    <row r="183" spans="1:14" ht="15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5"/>
      <c r="N183" s="32"/>
    </row>
    <row r="184" spans="1:14" ht="15.75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5"/>
      <c r="N184" s="32"/>
    </row>
    <row r="185" spans="1:14" ht="15.75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5"/>
      <c r="N185" s="32"/>
    </row>
    <row r="186" spans="1:14" ht="15.7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5"/>
      <c r="N186" s="32"/>
    </row>
    <row r="187" spans="1:14" ht="15.75" customHeight="1">
      <c r="A187" s="42"/>
      <c r="B187" s="42"/>
      <c r="C187" s="34"/>
      <c r="D187" s="42"/>
      <c r="E187" s="42"/>
      <c r="F187" s="34"/>
      <c r="G187" s="42"/>
      <c r="H187" s="42"/>
      <c r="I187" s="34"/>
      <c r="J187" s="42"/>
      <c r="K187" s="42"/>
      <c r="L187" s="34"/>
      <c r="M187" s="35"/>
      <c r="N187" s="32"/>
    </row>
    <row r="188" spans="1:14" ht="15.7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5"/>
      <c r="N188" s="32"/>
    </row>
    <row r="189" spans="1:14" ht="15.7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5"/>
      <c r="N189" s="32"/>
    </row>
    <row r="190" spans="1:14" ht="15.7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5"/>
      <c r="N190" s="32"/>
    </row>
    <row r="191" spans="1:14" ht="15.7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5"/>
      <c r="N191" s="32"/>
    </row>
    <row r="192" spans="1:14" ht="15.7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5"/>
      <c r="N192" s="32"/>
    </row>
    <row r="193" spans="1:14" ht="15.7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5"/>
      <c r="N193" s="32"/>
    </row>
    <row r="194" spans="1:14" ht="15.7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5"/>
      <c r="N194" s="32"/>
    </row>
    <row r="195" spans="1:14" ht="15.7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5"/>
      <c r="N195" s="32"/>
    </row>
    <row r="196" spans="1:14" ht="15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5"/>
      <c r="N196" s="32"/>
    </row>
    <row r="197" spans="1:14" ht="15.75" customHeight="1">
      <c r="A197" s="42"/>
      <c r="B197" s="42"/>
      <c r="C197" s="34"/>
      <c r="D197" s="42"/>
      <c r="E197" s="42"/>
      <c r="F197" s="34"/>
      <c r="G197" s="42"/>
      <c r="H197" s="42"/>
      <c r="I197" s="34"/>
      <c r="J197" s="42"/>
      <c r="K197" s="42"/>
      <c r="L197" s="34"/>
      <c r="M197" s="35"/>
      <c r="N197" s="32"/>
    </row>
    <row r="198" spans="1:14" ht="15.7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5"/>
      <c r="N198" s="32"/>
    </row>
    <row r="199" spans="1:14" ht="15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5"/>
      <c r="N199" s="32"/>
    </row>
    <row r="200" spans="1:14" ht="15.7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5"/>
      <c r="N200" s="32"/>
    </row>
    <row r="201" spans="1:14" ht="15.7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5"/>
      <c r="N201" s="32"/>
    </row>
    <row r="202" spans="1:14" ht="15.7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5"/>
      <c r="N202" s="32"/>
    </row>
    <row r="203" spans="1:14" ht="15.7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5"/>
      <c r="N203" s="32"/>
    </row>
    <row r="204" spans="1:14" ht="15.7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5"/>
      <c r="N204" s="32"/>
    </row>
    <row r="205" spans="1:14" ht="15.7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5"/>
      <c r="N205" s="32"/>
    </row>
    <row r="206" spans="1:14" ht="15.7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5"/>
      <c r="N206" s="32"/>
    </row>
    <row r="207" spans="1:14" ht="15.75" customHeight="1">
      <c r="A207" s="42"/>
      <c r="B207" s="42"/>
      <c r="C207" s="42"/>
      <c r="D207" s="42"/>
      <c r="E207" s="42"/>
      <c r="F207" s="34"/>
      <c r="G207" s="42"/>
      <c r="H207" s="42"/>
      <c r="I207" s="34"/>
      <c r="J207" s="42"/>
      <c r="K207" s="42"/>
      <c r="L207" s="34"/>
      <c r="M207" s="35"/>
      <c r="N207" s="32"/>
    </row>
    <row r="208" spans="1:14" ht="15.7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5"/>
      <c r="N208" s="32"/>
    </row>
    <row r="209" spans="1:14" ht="15.7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5"/>
      <c r="N209" s="32"/>
    </row>
    <row r="210" spans="1:14" ht="15.7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5"/>
      <c r="N210" s="32"/>
    </row>
    <row r="211" spans="1:14" ht="15.7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5"/>
      <c r="N211" s="32"/>
    </row>
    <row r="212" spans="1:14" ht="15.7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5"/>
      <c r="N212" s="32"/>
    </row>
    <row r="213" spans="1:14" ht="15.7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5"/>
      <c r="N213" s="32"/>
    </row>
    <row r="214" spans="1:14" ht="15.7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5"/>
      <c r="N214" s="32"/>
    </row>
    <row r="215" spans="1:14" ht="15.7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5"/>
      <c r="N215" s="32"/>
    </row>
    <row r="216" spans="1:14" ht="15.7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5"/>
      <c r="N216" s="32"/>
    </row>
    <row r="217" spans="1:14" ht="15.75" customHeight="1">
      <c r="A217" s="42"/>
      <c r="B217" s="42"/>
      <c r="C217" s="34"/>
      <c r="D217" s="42"/>
      <c r="E217" s="42"/>
      <c r="F217" s="34"/>
      <c r="G217" s="42"/>
      <c r="H217" s="42"/>
      <c r="I217" s="34"/>
      <c r="J217" s="42"/>
      <c r="K217" s="42"/>
      <c r="L217" s="34"/>
      <c r="M217" s="35"/>
      <c r="N217" s="32"/>
    </row>
    <row r="218" spans="1:14" ht="15.75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5"/>
      <c r="N218" s="32"/>
    </row>
    <row r="219" spans="1:14" ht="15.75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5"/>
      <c r="N219" s="32"/>
    </row>
    <row r="220" spans="1:14" ht="15.7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5"/>
      <c r="N220" s="32"/>
    </row>
    <row r="221" spans="1:14" ht="15.75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5"/>
      <c r="N221" s="32"/>
    </row>
    <row r="222" spans="1:14" ht="15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5"/>
      <c r="N222" s="32"/>
    </row>
    <row r="223" spans="1:14" ht="15.75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5"/>
      <c r="N223" s="32"/>
    </row>
    <row r="224" spans="1:14" ht="15.7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5"/>
      <c r="N224" s="32"/>
    </row>
    <row r="225" spans="1:14" ht="15.7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5"/>
      <c r="N225" s="32"/>
    </row>
    <row r="226" spans="1:14" ht="15.75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5"/>
      <c r="N226" s="32"/>
    </row>
    <row r="227" spans="1:14" ht="15.75" customHeight="1">
      <c r="A227" s="36"/>
      <c r="B227" s="36"/>
      <c r="C227" s="36"/>
      <c r="D227" s="36"/>
      <c r="E227" s="36"/>
      <c r="F227" s="36"/>
      <c r="G227" s="36"/>
      <c r="H227" s="36"/>
      <c r="I227" s="37"/>
      <c r="J227" s="37"/>
      <c r="K227" s="37"/>
      <c r="L227" s="37"/>
      <c r="M227" s="35"/>
      <c r="N227" s="32"/>
    </row>
    <row r="228" spans="1:14" ht="15.75" customHeight="1">
      <c r="A228" s="36"/>
      <c r="B228" s="36"/>
      <c r="C228" s="36"/>
      <c r="D228" s="36"/>
      <c r="E228" s="36"/>
      <c r="F228" s="36"/>
      <c r="G228" s="36"/>
      <c r="H228" s="36"/>
      <c r="I228" s="37"/>
      <c r="J228" s="37"/>
      <c r="K228" s="37"/>
      <c r="L228" s="37"/>
      <c r="M228" s="35"/>
      <c r="N228" s="32"/>
    </row>
    <row r="229" spans="1:14" ht="15.75" customHeight="1">
      <c r="A229" s="36"/>
      <c r="B229" s="36"/>
      <c r="C229" s="36"/>
      <c r="D229" s="36"/>
      <c r="E229" s="36"/>
      <c r="F229" s="36"/>
      <c r="G229" s="36"/>
      <c r="H229" s="36"/>
      <c r="I229" s="37"/>
      <c r="J229" s="37"/>
      <c r="K229" s="37"/>
      <c r="L229" s="37"/>
      <c r="M229" s="35"/>
      <c r="N229" s="32"/>
    </row>
    <row r="230" spans="1:14" ht="22.5" customHeight="1">
      <c r="A230" s="38"/>
      <c r="B230" s="38"/>
      <c r="C230" s="38"/>
      <c r="D230" s="38"/>
      <c r="E230" s="38"/>
      <c r="F230" s="38"/>
      <c r="G230" s="38"/>
      <c r="H230" s="38"/>
      <c r="I230" s="39"/>
      <c r="J230" s="39"/>
      <c r="K230" s="39"/>
      <c r="L230" s="39"/>
      <c r="M230" s="35"/>
      <c r="N230" s="32"/>
    </row>
    <row r="231" spans="1:14" ht="22.5" customHeight="1">
      <c r="A231" s="38"/>
      <c r="B231" s="38"/>
      <c r="C231" s="38"/>
      <c r="D231" s="38"/>
      <c r="E231" s="38"/>
      <c r="F231" s="38"/>
      <c r="G231" s="38"/>
      <c r="H231" s="38"/>
      <c r="I231" s="39"/>
      <c r="J231" s="39"/>
      <c r="K231" s="39"/>
      <c r="L231" s="39"/>
      <c r="M231" s="35"/>
      <c r="N231" s="32"/>
    </row>
    <row r="232" spans="1:14" ht="22.5" customHeight="1">
      <c r="A232" s="40"/>
      <c r="B232" s="38"/>
      <c r="C232" s="38"/>
      <c r="D232" s="38"/>
      <c r="E232" s="38"/>
      <c r="F232" s="38"/>
      <c r="G232" s="38"/>
      <c r="H232" s="38"/>
      <c r="I232" s="39"/>
      <c r="J232" s="39"/>
      <c r="K232" s="39"/>
      <c r="L232" s="39"/>
      <c r="M232" s="35"/>
      <c r="N232" s="32"/>
    </row>
    <row r="233" spans="1:14" ht="22.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35"/>
      <c r="N233" s="32"/>
    </row>
    <row r="234" spans="1:14" ht="22.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35"/>
      <c r="N234" s="32"/>
    </row>
    <row r="235" spans="1:14" ht="15.75" customHeight="1">
      <c r="A235" s="42"/>
      <c r="B235" s="42"/>
      <c r="C235" s="34"/>
      <c r="D235" s="42"/>
      <c r="E235" s="42"/>
      <c r="F235" s="42"/>
      <c r="G235" s="42"/>
      <c r="H235" s="42"/>
      <c r="I235" s="34"/>
      <c r="J235" s="42"/>
      <c r="K235" s="42"/>
      <c r="L235" s="34"/>
      <c r="M235" s="35"/>
      <c r="N235" s="32"/>
    </row>
    <row r="236" spans="1:14" ht="15.75" customHeight="1">
      <c r="A236" s="34"/>
      <c r="B236" s="34"/>
      <c r="C236" s="34"/>
      <c r="D236" s="34"/>
      <c r="E236" s="34"/>
      <c r="F236" s="42"/>
      <c r="G236" s="34"/>
      <c r="H236" s="34"/>
      <c r="I236" s="34"/>
      <c r="J236" s="34"/>
      <c r="K236" s="34"/>
      <c r="L236" s="34"/>
      <c r="M236" s="35"/>
      <c r="N236" s="32"/>
    </row>
    <row r="237" spans="1:14" ht="15.75" customHeight="1">
      <c r="A237" s="34"/>
      <c r="B237" s="34"/>
      <c r="C237" s="34"/>
      <c r="D237" s="34"/>
      <c r="E237" s="34"/>
      <c r="F237" s="42"/>
      <c r="G237" s="34"/>
      <c r="H237" s="34"/>
      <c r="I237" s="34"/>
      <c r="J237" s="34"/>
      <c r="K237" s="34"/>
      <c r="L237" s="34"/>
      <c r="M237" s="35"/>
      <c r="N237" s="32"/>
    </row>
    <row r="238" spans="1:14" ht="15.75" customHeight="1">
      <c r="A238" s="34"/>
      <c r="B238" s="34"/>
      <c r="C238" s="34"/>
      <c r="D238" s="34"/>
      <c r="E238" s="34"/>
      <c r="F238" s="42"/>
      <c r="G238" s="34"/>
      <c r="H238" s="34"/>
      <c r="I238" s="34"/>
      <c r="J238" s="34"/>
      <c r="K238" s="34"/>
      <c r="L238" s="34"/>
      <c r="M238" s="35"/>
      <c r="N238" s="32"/>
    </row>
    <row r="239" spans="1:14" ht="15.75" customHeight="1">
      <c r="A239" s="34"/>
      <c r="B239" s="34"/>
      <c r="C239" s="34"/>
      <c r="D239" s="34"/>
      <c r="E239" s="34"/>
      <c r="F239" s="42"/>
      <c r="G239" s="34"/>
      <c r="H239" s="34"/>
      <c r="I239" s="34"/>
      <c r="J239" s="34"/>
      <c r="K239" s="34"/>
      <c r="L239" s="34"/>
      <c r="M239" s="35"/>
      <c r="N239" s="32"/>
    </row>
    <row r="240" spans="1:14" ht="15.75" customHeight="1">
      <c r="A240" s="34"/>
      <c r="B240" s="34"/>
      <c r="C240" s="34"/>
      <c r="D240" s="34"/>
      <c r="E240" s="34"/>
      <c r="F240" s="42"/>
      <c r="G240" s="34"/>
      <c r="H240" s="34"/>
      <c r="I240" s="34"/>
      <c r="J240" s="34"/>
      <c r="K240" s="34"/>
      <c r="L240" s="34"/>
      <c r="M240" s="35"/>
      <c r="N240" s="32"/>
    </row>
    <row r="241" spans="1:14" ht="15.75" customHeight="1">
      <c r="A241" s="34"/>
      <c r="B241" s="34"/>
      <c r="C241" s="34"/>
      <c r="D241" s="34"/>
      <c r="E241" s="34"/>
      <c r="F241" s="42"/>
      <c r="G241" s="34"/>
      <c r="H241" s="34"/>
      <c r="I241" s="34"/>
      <c r="J241" s="34"/>
      <c r="K241" s="34"/>
      <c r="L241" s="34"/>
      <c r="M241" s="35"/>
      <c r="N241" s="32"/>
    </row>
    <row r="242" spans="1:14" ht="15.75" customHeight="1">
      <c r="A242" s="34"/>
      <c r="B242" s="34"/>
      <c r="C242" s="34"/>
      <c r="D242" s="34"/>
      <c r="E242" s="34"/>
      <c r="F242" s="42"/>
      <c r="G242" s="34"/>
      <c r="H242" s="34"/>
      <c r="I242" s="34"/>
      <c r="J242" s="34"/>
      <c r="K242" s="34"/>
      <c r="L242" s="34"/>
      <c r="M242" s="35"/>
      <c r="N242" s="32"/>
    </row>
    <row r="243" spans="1:14" ht="15.75" customHeight="1">
      <c r="A243" s="34"/>
      <c r="B243" s="34"/>
      <c r="C243" s="34"/>
      <c r="D243" s="34"/>
      <c r="E243" s="34"/>
      <c r="F243" s="42"/>
      <c r="G243" s="34"/>
      <c r="H243" s="34"/>
      <c r="I243" s="34"/>
      <c r="J243" s="34"/>
      <c r="K243" s="34"/>
      <c r="L243" s="34"/>
      <c r="M243" s="35"/>
      <c r="N243" s="32"/>
    </row>
    <row r="244" spans="1:14" ht="15.75" customHeight="1">
      <c r="A244" s="34"/>
      <c r="B244" s="34"/>
      <c r="C244" s="34"/>
      <c r="D244" s="34"/>
      <c r="E244" s="34"/>
      <c r="F244" s="42"/>
      <c r="G244" s="34"/>
      <c r="H244" s="34"/>
      <c r="I244" s="34"/>
      <c r="J244" s="34"/>
      <c r="K244" s="34"/>
      <c r="L244" s="34"/>
      <c r="M244" s="35"/>
      <c r="N244" s="32"/>
    </row>
    <row r="245" spans="1:14" ht="15.75" customHeight="1">
      <c r="A245" s="42"/>
      <c r="B245" s="42"/>
      <c r="C245" s="34"/>
      <c r="D245" s="42"/>
      <c r="E245" s="42"/>
      <c r="F245" s="42"/>
      <c r="G245" s="42"/>
      <c r="H245" s="42"/>
      <c r="I245" s="34"/>
      <c r="J245" s="42"/>
      <c r="K245" s="42"/>
      <c r="L245" s="34"/>
      <c r="M245" s="35"/>
      <c r="N245" s="32"/>
    </row>
    <row r="246" spans="1:14" ht="15.75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5"/>
      <c r="N246" s="43"/>
    </row>
    <row r="247" spans="1:14" ht="15.75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5"/>
      <c r="N247" s="32"/>
    </row>
    <row r="248" spans="1:14" ht="15.75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5"/>
      <c r="N248" s="32"/>
    </row>
    <row r="249" spans="1:14" ht="15.7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5"/>
      <c r="N249" s="32"/>
    </row>
    <row r="250" spans="1:14" ht="15.75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5"/>
      <c r="N250" s="32"/>
    </row>
    <row r="251" spans="1:14" ht="15.75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5"/>
      <c r="N251" s="32"/>
    </row>
    <row r="252" spans="1:14" ht="15.75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5"/>
      <c r="N252" s="32"/>
    </row>
    <row r="253" spans="1:14" ht="15.75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5"/>
      <c r="N253" s="32"/>
    </row>
    <row r="254" spans="1:14" ht="15.75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5"/>
      <c r="N254" s="32"/>
    </row>
    <row r="255" spans="1:14" ht="15.75" customHeight="1">
      <c r="A255" s="42"/>
      <c r="B255" s="42"/>
      <c r="C255" s="34"/>
      <c r="D255" s="42"/>
      <c r="E255" s="42"/>
      <c r="F255" s="34"/>
      <c r="G255" s="42"/>
      <c r="H255" s="42"/>
      <c r="I255" s="34"/>
      <c r="J255" s="42"/>
      <c r="K255" s="42"/>
      <c r="L255" s="34"/>
      <c r="M255" s="35"/>
      <c r="N255" s="32"/>
    </row>
    <row r="256" spans="1:14" ht="15.75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5"/>
      <c r="N256" s="32"/>
    </row>
    <row r="257" spans="1:14" ht="15.75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5"/>
      <c r="N257" s="32"/>
    </row>
    <row r="258" spans="1:14" ht="15.75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5"/>
      <c r="N258" s="32"/>
    </row>
    <row r="259" spans="1:14" ht="15.75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5"/>
      <c r="N259" s="32"/>
    </row>
    <row r="260" spans="1:14" ht="15.75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5"/>
      <c r="N260" s="32"/>
    </row>
    <row r="261" spans="1:14" ht="15.75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5"/>
      <c r="N261" s="32"/>
    </row>
    <row r="262" spans="1:14" ht="15.75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5"/>
      <c r="N262" s="32"/>
    </row>
    <row r="263" spans="1:14" ht="15.75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5"/>
      <c r="N263" s="32"/>
    </row>
    <row r="264" spans="1:14" ht="15.75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5"/>
      <c r="N264" s="32"/>
    </row>
    <row r="265" spans="1:14" ht="15.75" customHeight="1">
      <c r="A265" s="42"/>
      <c r="B265" s="42"/>
      <c r="C265" s="34"/>
      <c r="D265" s="42"/>
      <c r="E265" s="42"/>
      <c r="F265" s="34"/>
      <c r="G265" s="42"/>
      <c r="H265" s="42"/>
      <c r="I265" s="34"/>
      <c r="J265" s="42"/>
      <c r="K265" s="42"/>
      <c r="L265" s="34"/>
      <c r="M265" s="35"/>
      <c r="N265" s="32"/>
    </row>
    <row r="266" spans="1:14" ht="15.75" customHeight="1">
      <c r="A266" s="34"/>
      <c r="B266" s="34"/>
      <c r="C266" s="42"/>
      <c r="D266" s="34"/>
      <c r="E266" s="34"/>
      <c r="F266" s="34"/>
      <c r="G266" s="34"/>
      <c r="H266" s="34"/>
      <c r="I266" s="34"/>
      <c r="J266" s="34"/>
      <c r="K266" s="34"/>
      <c r="L266" s="34"/>
      <c r="M266" s="35"/>
      <c r="N266" s="32"/>
    </row>
    <row r="267" spans="1:14" ht="15.75" customHeight="1">
      <c r="A267" s="34"/>
      <c r="B267" s="34"/>
      <c r="C267" s="42"/>
      <c r="D267" s="34"/>
      <c r="E267" s="34"/>
      <c r="F267" s="34"/>
      <c r="G267" s="34"/>
      <c r="H267" s="34"/>
      <c r="I267" s="34"/>
      <c r="J267" s="34"/>
      <c r="K267" s="34"/>
      <c r="L267" s="34"/>
      <c r="M267" s="35"/>
      <c r="N267" s="32"/>
    </row>
    <row r="268" spans="1:14" ht="15.75" customHeight="1">
      <c r="A268" s="34"/>
      <c r="B268" s="34"/>
      <c r="C268" s="42"/>
      <c r="D268" s="34"/>
      <c r="E268" s="34"/>
      <c r="F268" s="34"/>
      <c r="G268" s="34"/>
      <c r="H268" s="34"/>
      <c r="I268" s="34"/>
      <c r="J268" s="34"/>
      <c r="K268" s="34"/>
      <c r="L268" s="34"/>
      <c r="M268" s="35"/>
      <c r="N268" s="32"/>
    </row>
    <row r="269" spans="1:14" ht="15.75" customHeight="1">
      <c r="A269" s="34"/>
      <c r="B269" s="34"/>
      <c r="C269" s="42"/>
      <c r="D269" s="34"/>
      <c r="E269" s="34"/>
      <c r="F269" s="34"/>
      <c r="G269" s="34"/>
      <c r="H269" s="34"/>
      <c r="I269" s="34"/>
      <c r="J269" s="34"/>
      <c r="K269" s="34"/>
      <c r="L269" s="34"/>
      <c r="M269" s="35"/>
      <c r="N269" s="32"/>
    </row>
    <row r="270" spans="1:14" ht="15.75" customHeight="1">
      <c r="A270" s="34"/>
      <c r="B270" s="34"/>
      <c r="C270" s="42"/>
      <c r="D270" s="34"/>
      <c r="E270" s="34"/>
      <c r="F270" s="34"/>
      <c r="G270" s="34"/>
      <c r="H270" s="34"/>
      <c r="I270" s="34"/>
      <c r="J270" s="34"/>
      <c r="K270" s="34"/>
      <c r="L270" s="34"/>
      <c r="M270" s="35"/>
      <c r="N270" s="32"/>
    </row>
    <row r="271" spans="1:14" ht="15.75" customHeight="1">
      <c r="A271" s="34"/>
      <c r="B271" s="34"/>
      <c r="C271" s="42"/>
      <c r="D271" s="34"/>
      <c r="E271" s="34"/>
      <c r="F271" s="34"/>
      <c r="G271" s="34"/>
      <c r="H271" s="34"/>
      <c r="I271" s="34"/>
      <c r="J271" s="34"/>
      <c r="K271" s="34"/>
      <c r="L271" s="34"/>
      <c r="M271" s="32"/>
      <c r="N271" s="32"/>
    </row>
    <row r="272" spans="1:14" ht="15.75" customHeight="1">
      <c r="A272" s="34"/>
      <c r="B272" s="34"/>
      <c r="C272" s="42"/>
      <c r="D272" s="34"/>
      <c r="E272" s="34"/>
      <c r="F272" s="34"/>
      <c r="G272" s="34"/>
      <c r="H272" s="34"/>
      <c r="I272" s="34"/>
      <c r="J272" s="34"/>
      <c r="K272" s="34"/>
      <c r="L272" s="34"/>
      <c r="M272" s="32"/>
      <c r="N272" s="32"/>
    </row>
    <row r="273" spans="1:14" ht="15.75" customHeight="1">
      <c r="A273" s="34"/>
      <c r="B273" s="34"/>
      <c r="C273" s="42"/>
      <c r="D273" s="34"/>
      <c r="E273" s="34"/>
      <c r="F273" s="34"/>
      <c r="G273" s="34"/>
      <c r="H273" s="34"/>
      <c r="I273" s="34"/>
      <c r="J273" s="34"/>
      <c r="K273" s="34"/>
      <c r="L273" s="34"/>
      <c r="M273" s="32"/>
      <c r="N273" s="32"/>
    </row>
    <row r="274" spans="1:14" ht="15.75" customHeight="1">
      <c r="A274" s="34"/>
      <c r="B274" s="34"/>
      <c r="C274" s="42"/>
      <c r="D274" s="34"/>
      <c r="E274" s="34"/>
      <c r="F274" s="34"/>
      <c r="G274" s="34"/>
      <c r="H274" s="34"/>
      <c r="I274" s="34"/>
      <c r="J274" s="34"/>
      <c r="K274" s="34"/>
      <c r="L274" s="34"/>
      <c r="M274" s="32"/>
      <c r="N274" s="32"/>
    </row>
    <row r="275" spans="1:14" ht="15.75" customHeight="1">
      <c r="A275" s="42"/>
      <c r="B275" s="42"/>
      <c r="C275" s="42"/>
      <c r="D275" s="42"/>
      <c r="E275" s="42"/>
      <c r="F275" s="34"/>
      <c r="G275" s="42"/>
      <c r="H275" s="42"/>
      <c r="I275" s="34"/>
      <c r="J275" s="42"/>
      <c r="K275" s="42"/>
      <c r="L275" s="34"/>
      <c r="M275" s="32"/>
      <c r="N275" s="32"/>
    </row>
    <row r="276" spans="1:14" ht="15.75" customHeight="1">
      <c r="A276" s="34"/>
      <c r="B276" s="34"/>
      <c r="C276" s="42"/>
      <c r="D276" s="34"/>
      <c r="E276" s="34"/>
      <c r="F276" s="34"/>
      <c r="G276" s="34"/>
      <c r="H276" s="34"/>
      <c r="I276" s="34"/>
      <c r="J276" s="34"/>
      <c r="K276" s="34"/>
      <c r="L276" s="34"/>
      <c r="M276" s="32"/>
      <c r="N276" s="32"/>
    </row>
    <row r="277" spans="1:14" ht="15.75" customHeight="1">
      <c r="A277" s="34"/>
      <c r="B277" s="34"/>
      <c r="C277" s="42"/>
      <c r="D277" s="34"/>
      <c r="E277" s="34"/>
      <c r="F277" s="34"/>
      <c r="G277" s="34"/>
      <c r="H277" s="34"/>
      <c r="I277" s="34"/>
      <c r="J277" s="34"/>
      <c r="K277" s="34"/>
      <c r="L277" s="34"/>
      <c r="M277" s="32"/>
      <c r="N277" s="32"/>
    </row>
    <row r="278" spans="1:14" ht="15.75" customHeight="1">
      <c r="A278" s="34"/>
      <c r="B278" s="34"/>
      <c r="C278" s="42"/>
      <c r="D278" s="34"/>
      <c r="E278" s="34"/>
      <c r="F278" s="34"/>
      <c r="G278" s="34"/>
      <c r="H278" s="34"/>
      <c r="I278" s="34"/>
      <c r="J278" s="34"/>
      <c r="K278" s="34"/>
      <c r="L278" s="34"/>
      <c r="M278" s="44"/>
      <c r="N278" s="44"/>
    </row>
    <row r="279" spans="1:14" ht="15.75" customHeight="1">
      <c r="A279" s="34"/>
      <c r="B279" s="34"/>
      <c r="C279" s="42"/>
      <c r="D279" s="34"/>
      <c r="E279" s="34"/>
      <c r="F279" s="34"/>
      <c r="G279" s="34"/>
      <c r="H279" s="34"/>
      <c r="I279" s="34"/>
      <c r="J279" s="34"/>
      <c r="K279" s="34"/>
      <c r="L279" s="34"/>
      <c r="M279" s="44"/>
      <c r="N279" s="44"/>
    </row>
    <row r="280" spans="1:14" ht="15.75" customHeight="1">
      <c r="A280" s="34"/>
      <c r="B280" s="34"/>
      <c r="C280" s="42"/>
      <c r="D280" s="34"/>
      <c r="E280" s="34"/>
      <c r="F280" s="34"/>
      <c r="G280" s="34"/>
      <c r="H280" s="34"/>
      <c r="I280" s="34"/>
      <c r="J280" s="34"/>
      <c r="K280" s="34"/>
      <c r="L280" s="34"/>
      <c r="M280" s="44"/>
      <c r="N280" s="44"/>
    </row>
    <row r="281" spans="1:14" ht="15.75" customHeight="1">
      <c r="A281" s="34"/>
      <c r="B281" s="34"/>
      <c r="C281" s="42"/>
      <c r="D281" s="34"/>
      <c r="E281" s="34"/>
      <c r="F281" s="34"/>
      <c r="G281" s="34"/>
      <c r="H281" s="34"/>
      <c r="I281" s="34"/>
      <c r="J281" s="34"/>
      <c r="K281" s="34"/>
      <c r="L281" s="34"/>
      <c r="M281" s="44"/>
      <c r="N281" s="44"/>
    </row>
    <row r="282" spans="1:14" ht="15.75" customHeight="1">
      <c r="A282" s="34"/>
      <c r="B282" s="34"/>
      <c r="C282" s="42"/>
      <c r="D282" s="34"/>
      <c r="E282" s="34"/>
      <c r="F282" s="34"/>
      <c r="G282" s="34"/>
      <c r="H282" s="34"/>
      <c r="I282" s="34"/>
      <c r="J282" s="34"/>
      <c r="K282" s="34"/>
      <c r="L282" s="34"/>
      <c r="M282" s="44"/>
      <c r="N282" s="44"/>
    </row>
    <row r="283" spans="1:14" ht="15.75" customHeight="1">
      <c r="A283" s="34"/>
      <c r="B283" s="34"/>
      <c r="C283" s="42"/>
      <c r="D283" s="34"/>
      <c r="E283" s="34"/>
      <c r="F283" s="34"/>
      <c r="G283" s="34"/>
      <c r="H283" s="34"/>
      <c r="I283" s="34"/>
      <c r="J283" s="34"/>
      <c r="K283" s="34"/>
      <c r="L283" s="34"/>
      <c r="M283" s="32"/>
      <c r="N283" s="32"/>
    </row>
    <row r="284" spans="1:14" ht="15.75" customHeight="1">
      <c r="A284" s="34"/>
      <c r="B284" s="34"/>
      <c r="C284" s="42"/>
      <c r="D284" s="34"/>
      <c r="E284" s="34"/>
      <c r="F284" s="34"/>
      <c r="G284" s="34"/>
      <c r="H284" s="34"/>
      <c r="I284" s="34"/>
      <c r="J284" s="34"/>
      <c r="K284" s="34"/>
      <c r="L284" s="34"/>
      <c r="M284" s="32"/>
      <c r="N284" s="32"/>
    </row>
    <row r="285" spans="1:14" ht="23.25">
      <c r="A285" s="36"/>
      <c r="B285" s="36"/>
      <c r="C285" s="36"/>
      <c r="D285" s="36"/>
      <c r="E285" s="36"/>
      <c r="F285" s="36"/>
      <c r="G285" s="36"/>
      <c r="H285" s="36"/>
      <c r="I285" s="37"/>
      <c r="J285" s="37"/>
      <c r="K285" s="37"/>
      <c r="L285" s="37"/>
      <c r="M285" s="32"/>
      <c r="N285" s="32"/>
    </row>
    <row r="286" spans="1:14" ht="2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35"/>
      <c r="N286" s="32"/>
    </row>
    <row r="287" spans="1:14" ht="2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35"/>
      <c r="N287" s="32"/>
    </row>
    <row r="288" spans="1:14" ht="2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5"/>
      <c r="N288" s="32"/>
    </row>
    <row r="289" spans="1:14" ht="2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5"/>
      <c r="N289" s="32"/>
    </row>
    <row r="290" spans="1:14" ht="2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5"/>
      <c r="N290" s="32"/>
    </row>
    <row r="291" spans="1:14" ht="2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5"/>
      <c r="N291" s="32"/>
    </row>
    <row r="292" spans="1:14" ht="2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5"/>
      <c r="N292" s="32"/>
    </row>
    <row r="293" spans="1:14" ht="2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5"/>
      <c r="N293" s="32"/>
    </row>
    <row r="294" spans="1:14" ht="2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5"/>
      <c r="N294" s="32"/>
    </row>
    <row r="295" spans="1:14" ht="2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5"/>
      <c r="N295" s="32"/>
    </row>
    <row r="296" spans="1:14" ht="2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5"/>
      <c r="N296" s="32"/>
    </row>
    <row r="297" spans="1:14" ht="2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5"/>
      <c r="N297" s="32"/>
    </row>
    <row r="298" spans="1:14" ht="2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5"/>
      <c r="N298" s="32"/>
    </row>
    <row r="299" spans="1:14" ht="2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5"/>
      <c r="N299" s="32"/>
    </row>
    <row r="300" spans="1:14" ht="2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5"/>
      <c r="N300" s="32"/>
    </row>
    <row r="301" spans="1:14" ht="2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5"/>
      <c r="N301" s="32"/>
    </row>
    <row r="302" spans="1:14" ht="2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5"/>
      <c r="N302" s="32"/>
    </row>
    <row r="303" spans="1:14" ht="2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5"/>
      <c r="N303" s="32"/>
    </row>
    <row r="304" spans="1:14" ht="2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5"/>
      <c r="N304" s="32"/>
    </row>
    <row r="305" spans="1:14" ht="2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5"/>
      <c r="N305" s="32"/>
    </row>
    <row r="306" spans="1:14" ht="2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5"/>
      <c r="N306" s="32"/>
    </row>
    <row r="307" spans="1:14" ht="2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5"/>
      <c r="N307" s="32"/>
    </row>
    <row r="308" spans="1:14" ht="2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5"/>
      <c r="N308" s="32"/>
    </row>
    <row r="309" spans="1:14" ht="2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5"/>
      <c r="N309" s="32"/>
    </row>
    <row r="310" spans="1:14" ht="2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5"/>
      <c r="N310" s="32"/>
    </row>
    <row r="311" spans="1:14" ht="2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5"/>
      <c r="N311" s="32"/>
    </row>
    <row r="312" spans="1:14" ht="2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5"/>
      <c r="N312" s="32"/>
    </row>
    <row r="313" spans="1:14" ht="2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5"/>
      <c r="N313" s="32"/>
    </row>
    <row r="314" spans="1:14" ht="2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5"/>
      <c r="N314" s="32"/>
    </row>
    <row r="315" spans="1:14" ht="2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5"/>
      <c r="N315" s="32"/>
    </row>
    <row r="316" spans="1:14" ht="2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5"/>
      <c r="N316" s="32"/>
    </row>
    <row r="317" spans="1:14" ht="2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5"/>
      <c r="N317" s="32"/>
    </row>
    <row r="318" spans="1:14" ht="2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5"/>
      <c r="N318" s="32"/>
    </row>
    <row r="319" spans="1:14" ht="2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5"/>
      <c r="N319" s="32"/>
    </row>
    <row r="320" spans="1:14" ht="2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5"/>
      <c r="N320" s="32"/>
    </row>
    <row r="321" spans="1:14" ht="2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5"/>
      <c r="N321" s="32"/>
    </row>
    <row r="322" spans="1:14" ht="2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5"/>
      <c r="N322" s="32"/>
    </row>
    <row r="323" spans="1:14" ht="2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5"/>
      <c r="N323" s="32"/>
    </row>
    <row r="324" spans="1:14" ht="2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5"/>
      <c r="N324" s="32"/>
    </row>
    <row r="325" spans="1:14" ht="2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5"/>
      <c r="N325" s="32"/>
    </row>
    <row r="326" spans="1:14" ht="2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5"/>
      <c r="N326" s="32"/>
    </row>
    <row r="327" spans="1:14" ht="2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2"/>
      <c r="N327" s="32"/>
    </row>
    <row r="328" spans="1:14" ht="2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2"/>
      <c r="N328" s="32"/>
    </row>
    <row r="329" spans="1:14" ht="2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2"/>
      <c r="N329" s="32"/>
    </row>
    <row r="330" spans="1:14" ht="2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2"/>
      <c r="N330" s="32"/>
    </row>
    <row r="331" spans="1:14" ht="2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2"/>
      <c r="N331" s="32"/>
    </row>
    <row r="332" spans="1:14" ht="2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2"/>
      <c r="N332" s="32"/>
    </row>
    <row r="333" spans="1:14" ht="2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2"/>
      <c r="N333" s="32"/>
    </row>
    <row r="334" spans="1:14" ht="2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44"/>
      <c r="N334" s="44"/>
    </row>
    <row r="335" spans="1:14" ht="2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44"/>
      <c r="N335" s="44"/>
    </row>
    <row r="336" spans="1:14" ht="2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44"/>
      <c r="N336" s="44"/>
    </row>
    <row r="337" spans="1:14" ht="2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44"/>
      <c r="N337" s="44"/>
    </row>
    <row r="338" spans="1:14" ht="19.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</row>
    <row r="339" spans="1:14" ht="19.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</row>
    <row r="340" spans="1:14" ht="19.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</row>
    <row r="341" spans="1:14" ht="19.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</row>
    <row r="342" spans="1:14" ht="19.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</row>
    <row r="343" spans="1:14" ht="19.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</row>
    <row r="344" spans="1:14" ht="19.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</row>
    <row r="345" spans="1:14" ht="19.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</row>
    <row r="346" spans="1:14" ht="19.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</row>
    <row r="347" spans="1:14" ht="19.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</row>
    <row r="348" spans="1:14" ht="19.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</row>
    <row r="349" spans="1:14" ht="19.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</row>
    <row r="350" spans="1:14" ht="19.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</row>
    <row r="351" spans="1:14" ht="19.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</row>
    <row r="352" spans="1:14" ht="19.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</row>
    <row r="353" spans="1:14" ht="19.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</row>
    <row r="354" spans="1:14" ht="19.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</row>
    <row r="355" spans="1:14" ht="19.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</row>
  </sheetData>
  <mergeCells count="2">
    <mergeCell ref="M4:N4"/>
    <mergeCell ref="M3:N3"/>
  </mergeCells>
  <printOptions/>
  <pageMargins left="0.826771653543307" right="0.590551181102362" top="0.26" bottom="0.393700787401575" header="0.15700787401575" footer="0.157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2012-07-05T06:17:58Z</cp:lastPrinted>
  <dcterms:created xsi:type="dcterms:W3CDTF">2009-05-26T09:09:25Z</dcterms:created>
  <dcterms:modified xsi:type="dcterms:W3CDTF">2015-06-16T09:15:32Z</dcterms:modified>
  <cp:category/>
  <cp:version/>
  <cp:contentType/>
  <cp:contentStatus/>
</cp:coreProperties>
</file>